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99" documentId="8_{F01DCE22-B9A9-4A32-998A-C5C8722744A1}" xr6:coauthVersionLast="47" xr6:coauthVersionMax="47" xr10:uidLastSave="{932759BA-CBF2-45BC-AE74-8EE97E0C1AA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 s="1"/>
  <c r="G18" i="1" s="1"/>
  <c r="G19" i="1" s="1"/>
  <c r="G20" i="1" s="1"/>
  <c r="G21" i="1" s="1"/>
  <c r="G22" i="1" s="1"/>
  <c r="G23" i="1" s="1"/>
  <c r="G24" i="1" s="1"/>
  <c r="G25" i="1" s="1"/>
  <c r="N13" i="1"/>
  <c r="O13" i="1" s="1"/>
  <c r="N14" i="1"/>
  <c r="O14" i="1" s="1"/>
  <c r="N15" i="1"/>
  <c r="O15" i="1"/>
  <c r="N16" i="1"/>
  <c r="O16" i="1" s="1"/>
  <c r="N17" i="1"/>
  <c r="O17" i="1" s="1"/>
  <c r="N18" i="1"/>
  <c r="O18" i="1"/>
  <c r="N19" i="1"/>
  <c r="O19" i="1" s="1"/>
  <c r="N20" i="1"/>
  <c r="O20" i="1"/>
  <c r="N21" i="1"/>
  <c r="O21" i="1" s="1"/>
  <c r="N22" i="1"/>
  <c r="O22" i="1"/>
  <c r="N23" i="1"/>
  <c r="O23" i="1"/>
  <c r="N24" i="1"/>
  <c r="O24" i="1"/>
  <c r="N25" i="1"/>
  <c r="O25" i="1" s="1"/>
  <c r="G4" i="1"/>
  <c r="G5" i="1" s="1"/>
  <c r="G6" i="1" s="1"/>
  <c r="G7" i="1" s="1"/>
  <c r="G8" i="1" s="1"/>
  <c r="G9" i="1" s="1"/>
  <c r="G10" i="1" s="1"/>
  <c r="G11" i="1" s="1"/>
  <c r="G12" i="1" s="1"/>
  <c r="G3" i="1"/>
  <c r="N6" i="1"/>
  <c r="O6" i="1" s="1"/>
  <c r="N7" i="1"/>
  <c r="O7" i="1" s="1"/>
  <c r="N8" i="1"/>
  <c r="O8" i="1" s="1"/>
  <c r="N9" i="1"/>
  <c r="O9" i="1"/>
  <c r="N10" i="1"/>
  <c r="O10" i="1"/>
  <c r="N11" i="1"/>
  <c r="O11" i="1" s="1"/>
  <c r="N12" i="1"/>
  <c r="O12" i="1" s="1"/>
  <c r="N3" i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<sst xmlns="http://schemas.openxmlformats.org/spreadsheetml/2006/main" count="136" uniqueCount="44">
  <si>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</si>
  <si>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</si>
  <si>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</si>
  <si>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</si>
  <si>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</si>
  <si>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</si>
  <si>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</si>
  <si>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</si>
  <si>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</si>
  <si>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</si>
  <si>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</si>
  <si>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</si>
  <si>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</si>
  <si>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</si>
  <si>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</si>
  <si>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</si>
  <si>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 xml:space="preserve">Big Basket </t>
  </si>
  <si>
    <t>Noida</t>
  </si>
  <si>
    <t>IRA-22261862</t>
  </si>
  <si>
    <t xml:space="preserve">Weikfield Jelly Crystals - Delicious Pineapple Flavour, 100% Vegetarian, No Gelatin, Sets Without Refrigeration 90 g Carton </t>
  </si>
  <si>
    <t xml:space="preserve">Weikfield Falooda Mix - Rose Mix, Rich, Smooth &amp; Creamy Texture, Delicious &amp; Refreshing Taste, Instant Falooda Mix 200 g Pouch </t>
  </si>
  <si>
    <t xml:space="preserve">Weikfield Instant Pasta - Tomato Salsa, Instant Durum Wheat Pasta, High Protein, Ready In 5 Minutes 64 g  </t>
  </si>
  <si>
    <t xml:space="preserve">Weikfield Drinking Chocolate - Made From The Finest Cocoa Beans 500 g Jar </t>
  </si>
  <si>
    <t xml:space="preserve">Weikfield Baking Powder 100 g  </t>
  </si>
  <si>
    <t xml:space="preserve">Weikfield Instant Pasta - Creamy Mushroom, Made With Durum Wheat, Rich In Protein, Fortified With Iron, Vitamin B12 &amp; Folic Acid, 100% Vegetarian 77 g  </t>
  </si>
  <si>
    <t xml:space="preserve">Weikfield Instant Pasta - Masala Twist, Made With Durum Wheat, Rich in Protein, Fortified With Iron, Vitamin B12 &amp; Folic Acid, 100% Vegetarian 65 g  </t>
  </si>
  <si>
    <t xml:space="preserve">Weikfield Custard Powder - Kesar Pista Flavour, Makes Smooth &amp; Creamy Custard, Contains Quality Ingredients 75 g Carton </t>
  </si>
  <si>
    <t xml:space="preserve">Weikfield Baking Soda 100 g  </t>
  </si>
  <si>
    <t xml:space="preserve">Weikfield Custard Powder - Vanilla Flavour 500 g Carton </t>
  </si>
  <si>
    <t xml:space="preserve">Weikfield Custard Powder - Vanilla Flavour, Makes Smooth &amp; Creamy Custard, Contains Quality Ingredients 200 g Carton </t>
  </si>
  <si>
    <t xml:space="preserve">Weikfield Butterscotch Custard Powder 75 g Carton </t>
  </si>
  <si>
    <t xml:space="preserve">Weikfield Corn Starch 100 g Carton </t>
  </si>
  <si>
    <t xml:space="preserve">Weikfield Mango Custard Powder 75 g Carton </t>
  </si>
  <si>
    <t xml:space="preserve">Weikfield Corn Starch 500 g  </t>
  </si>
  <si>
    <t xml:space="preserve">Weikfield Custard Powder - Vanilla Flavour 100 g Carton </t>
  </si>
  <si>
    <t xml:space="preserve">Weikfield Drinking Chocolate Powder - Made From The Finest Cocoa Beans 100 g Bottle </t>
  </si>
  <si>
    <t xml:space="preserve">Weikfield Drinking Chocolate Powder - Made From The Finest Cocoa Beans 200 g Jar </t>
  </si>
  <si>
    <t xml:space="preserve">Weikfield Custard Ready To Eat - Vanilla Powder 200 ml  </t>
  </si>
  <si>
    <t xml:space="preserve">Weikfield Baking Powder - Double Action Baking Powder, For Light &amp; Fluffy Cakes, Pastries, Naans, Dhoklas, Cookies 400 g Jar </t>
  </si>
  <si>
    <t xml:space="preserve">Weikfield Cocoa Powder 50 g Jar </t>
  </si>
  <si>
    <t xml:space="preserve">Weikfield Cocoa Powder 150 g  </t>
  </si>
  <si>
    <t xml:space="preserve">Weikfield Jelly Crystals Mix - Strawberry Flavour 90 g Carton </t>
  </si>
  <si>
    <t xml:space="preserve">Weikfield Jelly Crystals - Delicious Orange Flavour 90 g Carton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</si>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</sst>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workbookViewId="0">
      <selection activeCell="H7" sqref="H7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14" t="s">
        <v>18</v>
      </c>
      <c r="E2" s="13">
        <v>20250417</v>
      </c>
      <c r="F2" s="7">
        <v>20250421</v>
      </c>
      <c r="G2" s="6">
        <v>1</v>
      </c>
      <c r="H2" s="6">
        <v>100005769</v>
      </c>
      <c r="I2" s="12" t="s">
        <v>19</v>
      </c>
      <c r="J2" s="10">
        <v>100</v>
      </c>
      <c r="K2" s="11">
        <v>33.58</v>
      </c>
      <c r="L2" s="11">
        <v>55</v>
      </c>
      <c r="M2" s="11">
        <v>18</v>
      </c>
      <c r="N2" s="11">
        <f>J2*K2</f>
        <v>3358</v>
      </c>
      <c r="O2" s="9">
        <f>N2+(N2*M2%)</f>
        <v>3962.44</v>
      </c>
    </row>
    <row r="3" spans="1:15" x14ac:dyDescent="0.35">
      <c r="A3" s="5" t="s">
        <v>15</v>
      </c>
      <c r="B3" s="5" t="s">
        <v>16</v>
      </c>
      <c r="C3" s="5" t="s">
        <v>17</v>
      </c>
      <c r="D3" s="14" t="s">
        <v>18</v>
      </c>
      <c r="E3" s="13">
        <v>20250417</v>
      </c>
      <c r="F3" s="7">
        <v>20250421</v>
      </c>
      <c r="G3" s="6">
        <f>G2+1</f>
        <v>2</v>
      </c>
      <c r="H3" s="6">
        <v>40022158</v>
      </c>
      <c r="I3" s="12" t="s">
        <v>20</v>
      </c>
      <c r="J3" s="10">
        <v>80</v>
      </c>
      <c r="K3" s="11">
        <v>54.91</v>
      </c>
      <c r="L3" s="11">
        <v>90</v>
      </c>
      <c r="M3" s="11">
        <v>18</v>
      </c>
      <c r="N3" s="11">
        <f t="shared" ref="N3:N5" si="0">J3*K3</f>
        <v>4392.7999999999993</v>
      </c>
      <c r="O3" s="9">
        <f t="shared" ref="O3:O5" si="1">N3+(N3*M3%)</f>
        <v>5183.503999999999</v>
      </c>
    </row>
    <row r="4" spans="1:15" x14ac:dyDescent="0.35">
      <c r="A4" s="5" t="s">
        <v>15</v>
      </c>
      <c r="B4" s="5" t="s">
        <v>16</v>
      </c>
      <c r="C4" s="5" t="s">
        <v>17</v>
      </c>
      <c r="D4" s="14" t="s">
        <v>18</v>
      </c>
      <c r="E4" s="13">
        <v>20250417</v>
      </c>
      <c r="F4" s="7">
        <v>20250421</v>
      </c>
      <c r="G4" s="6">
        <f t="shared" ref="G4:G25" si="2">G3+1</f>
        <v>3</v>
      </c>
      <c r="H4" s="6">
        <v>40067863</v>
      </c>
      <c r="I4" s="12" t="s">
        <v>21</v>
      </c>
      <c r="J4" s="10">
        <v>60</v>
      </c>
      <c r="K4" s="11">
        <v>20.58</v>
      </c>
      <c r="L4" s="11">
        <v>32</v>
      </c>
      <c r="M4" s="11">
        <v>12</v>
      </c>
      <c r="N4" s="11">
        <f t="shared" si="0"/>
        <v>1234.8</v>
      </c>
      <c r="O4" s="9">
        <f t="shared" si="1"/>
        <v>1382.9759999999999</v>
      </c>
    </row>
    <row r="5" spans="1:15" x14ac:dyDescent="0.35">
      <c r="A5" s="5" t="s">
        <v>15</v>
      </c>
      <c r="B5" s="5" t="s">
        <v>16</v>
      </c>
      <c r="C5" s="5" t="s">
        <v>17</v>
      </c>
      <c r="D5" s="14" t="s">
        <v>18</v>
      </c>
      <c r="E5" s="13">
        <v>20250417</v>
      </c>
      <c r="F5" s="7">
        <v>20250421</v>
      </c>
      <c r="G5" s="6">
        <f t="shared" si="2"/>
        <v>4</v>
      </c>
      <c r="H5" s="6">
        <v>40067872</v>
      </c>
      <c r="I5" s="12" t="s">
        <v>22</v>
      </c>
      <c r="J5" s="10">
        <v>20</v>
      </c>
      <c r="K5" s="11">
        <v>146.38999999999999</v>
      </c>
      <c r="L5" s="11">
        <v>240</v>
      </c>
      <c r="M5" s="11">
        <v>18</v>
      </c>
      <c r="N5" s="11">
        <f t="shared" si="0"/>
        <v>2927.7999999999997</v>
      </c>
      <c r="O5" s="9">
        <f t="shared" si="1"/>
        <v>3454.8039999999996</v>
      </c>
    </row>
    <row r="6" spans="1:15" x14ac:dyDescent="0.35">
      <c r="A6" s="5" t="s">
        <v>15</v>
      </c>
      <c r="B6" s="5" t="s">
        <v>16</v>
      </c>
      <c r="C6" s="5" t="s">
        <v>17</v>
      </c>
      <c r="D6" s="14" t="s">
        <v>18</v>
      </c>
      <c r="E6" s="13">
        <v>20250417</v>
      </c>
      <c r="F6" s="7">
        <v>20250421</v>
      </c>
      <c r="G6" s="6">
        <f t="shared" si="2"/>
        <v>5</v>
      </c>
      <c r="H6" s="6">
        <v>100005537</v>
      </c>
      <c r="I6" s="12" t="s">
        <v>23</v>
      </c>
      <c r="J6" s="10">
        <v>100</v>
      </c>
      <c r="K6" s="11">
        <v>23.13</v>
      </c>
      <c r="L6" s="11">
        <v>36</v>
      </c>
      <c r="M6" s="11">
        <v>12</v>
      </c>
      <c r="N6" s="11">
        <f t="shared" ref="N6:N12" si="3">J6*K6</f>
        <v>2313</v>
      </c>
      <c r="O6" s="9">
        <f t="shared" ref="O6:O12" si="4">N6+(N6*M6%)</f>
        <v>2590.56</v>
      </c>
    </row>
    <row r="7" spans="1:15" x14ac:dyDescent="0.35">
      <c r="A7" s="5" t="s">
        <v>15</v>
      </c>
      <c r="B7" s="5" t="s">
        <v>16</v>
      </c>
      <c r="C7" s="5" t="s">
        <v>17</v>
      </c>
      <c r="D7" s="14" t="s">
        <v>18</v>
      </c>
      <c r="E7" s="13">
        <v>20250417</v>
      </c>
      <c r="F7" s="7">
        <v>20250421</v>
      </c>
      <c r="G7" s="6">
        <f t="shared" si="2"/>
        <v>6</v>
      </c>
      <c r="H7" s="6">
        <v>40213545</v>
      </c>
      <c r="I7" s="12" t="s">
        <v>24</v>
      </c>
      <c r="J7" s="10">
        <v>60</v>
      </c>
      <c r="K7" s="11">
        <v>20.58</v>
      </c>
      <c r="L7" s="11">
        <v>32</v>
      </c>
      <c r="M7" s="11">
        <v>12</v>
      </c>
      <c r="N7" s="11">
        <f t="shared" si="3"/>
        <v>1234.8</v>
      </c>
      <c r="O7" s="9">
        <f t="shared" si="4"/>
        <v>1382.9759999999999</v>
      </c>
    </row>
    <row r="8" spans="1:15" x14ac:dyDescent="0.35">
      <c r="A8" s="5" t="s">
        <v>15</v>
      </c>
      <c r="B8" s="5" t="s">
        <v>16</v>
      </c>
      <c r="C8" s="5" t="s">
        <v>17</v>
      </c>
      <c r="D8" s="14" t="s">
        <v>18</v>
      </c>
      <c r="E8" s="13">
        <v>20250417</v>
      </c>
      <c r="F8" s="7">
        <v>20250421</v>
      </c>
      <c r="G8" s="6">
        <f t="shared" si="2"/>
        <v>7</v>
      </c>
      <c r="H8" s="6">
        <v>40213546</v>
      </c>
      <c r="I8" s="12" t="s">
        <v>25</v>
      </c>
      <c r="J8" s="10">
        <v>60</v>
      </c>
      <c r="K8" s="11">
        <v>20.58</v>
      </c>
      <c r="L8" s="11">
        <v>32</v>
      </c>
      <c r="M8" s="11">
        <v>12</v>
      </c>
      <c r="N8" s="11">
        <f t="shared" si="3"/>
        <v>1234.8</v>
      </c>
      <c r="O8" s="9">
        <f t="shared" si="4"/>
        <v>1382.9759999999999</v>
      </c>
    </row>
    <row r="9" spans="1:15" x14ac:dyDescent="0.35">
      <c r="A9" s="5" t="s">
        <v>15</v>
      </c>
      <c r="B9" s="5" t="s">
        <v>16</v>
      </c>
      <c r="C9" s="5" t="s">
        <v>17</v>
      </c>
      <c r="D9" s="14" t="s">
        <v>18</v>
      </c>
      <c r="E9" s="13">
        <v>20250417</v>
      </c>
      <c r="F9" s="7">
        <v>20250421</v>
      </c>
      <c r="G9" s="6">
        <f t="shared" si="2"/>
        <v>8</v>
      </c>
      <c r="H9" s="6">
        <v>40213547</v>
      </c>
      <c r="I9" s="12" t="s">
        <v>26</v>
      </c>
      <c r="J9" s="10">
        <v>200</v>
      </c>
      <c r="K9" s="11">
        <v>33.549999999999997</v>
      </c>
      <c r="L9" s="11">
        <v>52</v>
      </c>
      <c r="M9" s="11">
        <v>18</v>
      </c>
      <c r="N9" s="11">
        <f t="shared" si="3"/>
        <v>6709.9999999999991</v>
      </c>
      <c r="O9" s="9">
        <f t="shared" si="4"/>
        <v>7917.7999999999993</v>
      </c>
    </row>
    <row r="10" spans="1:15" x14ac:dyDescent="0.35">
      <c r="A10" s="5" t="s">
        <v>15</v>
      </c>
      <c r="B10" s="5" t="s">
        <v>16</v>
      </c>
      <c r="C10" s="5" t="s">
        <v>17</v>
      </c>
      <c r="D10" s="14" t="s">
        <v>18</v>
      </c>
      <c r="E10" s="13">
        <v>20250417</v>
      </c>
      <c r="F10" s="7">
        <v>20250421</v>
      </c>
      <c r="G10" s="6">
        <f t="shared" si="2"/>
        <v>9</v>
      </c>
      <c r="H10" s="6">
        <v>40213548</v>
      </c>
      <c r="I10" s="12" t="s">
        <v>27</v>
      </c>
      <c r="J10" s="10">
        <v>200</v>
      </c>
      <c r="K10" s="11">
        <v>20.149999999999999</v>
      </c>
      <c r="L10" s="11">
        <v>33</v>
      </c>
      <c r="M10" s="11">
        <v>18</v>
      </c>
      <c r="N10" s="11">
        <f t="shared" si="3"/>
        <v>4029.9999999999995</v>
      </c>
      <c r="O10" s="9">
        <f t="shared" si="4"/>
        <v>4755.3999999999996</v>
      </c>
    </row>
    <row r="11" spans="1:15" x14ac:dyDescent="0.35">
      <c r="A11" s="5" t="s">
        <v>15</v>
      </c>
      <c r="B11" s="5" t="s">
        <v>16</v>
      </c>
      <c r="C11" s="5" t="s">
        <v>17</v>
      </c>
      <c r="D11" s="14" t="s">
        <v>18</v>
      </c>
      <c r="E11" s="13">
        <v>20250417</v>
      </c>
      <c r="F11" s="7">
        <v>20250421</v>
      </c>
      <c r="G11" s="6">
        <f t="shared" si="2"/>
        <v>10</v>
      </c>
      <c r="H11" s="6">
        <v>40008362</v>
      </c>
      <c r="I11" s="12" t="s">
        <v>28</v>
      </c>
      <c r="J11" s="10">
        <v>120</v>
      </c>
      <c r="K11" s="11">
        <v>100.67</v>
      </c>
      <c r="L11" s="11">
        <v>165</v>
      </c>
      <c r="M11" s="11">
        <v>18</v>
      </c>
      <c r="N11" s="11">
        <f t="shared" si="3"/>
        <v>12080.4</v>
      </c>
      <c r="O11" s="9">
        <f t="shared" si="4"/>
        <v>14254.871999999999</v>
      </c>
    </row>
    <row r="12" spans="1:15" x14ac:dyDescent="0.35">
      <c r="A12" s="5" t="s">
        <v>15</v>
      </c>
      <c r="B12" s="5" t="s">
        <v>16</v>
      </c>
      <c r="C12" s="5" t="s">
        <v>17</v>
      </c>
      <c r="D12" s="14" t="s">
        <v>18</v>
      </c>
      <c r="E12" s="13">
        <v>20250417</v>
      </c>
      <c r="F12" s="7">
        <v>20250421</v>
      </c>
      <c r="G12" s="6">
        <f t="shared" si="2"/>
        <v>11</v>
      </c>
      <c r="H12" s="6">
        <v>40008363</v>
      </c>
      <c r="I12" s="12" t="s">
        <v>29</v>
      </c>
      <c r="J12" s="10">
        <v>120</v>
      </c>
      <c r="K12" s="11">
        <v>51.85</v>
      </c>
      <c r="L12" s="11">
        <v>77</v>
      </c>
      <c r="M12" s="11">
        <v>18</v>
      </c>
      <c r="N12" s="11">
        <f t="shared" si="3"/>
        <v>6222</v>
      </c>
      <c r="O12" s="9">
        <f t="shared" si="4"/>
        <v>7341.96</v>
      </c>
    </row>
    <row r="13" spans="1:15" x14ac:dyDescent="0.35">
      <c r="A13" s="5" t="s">
        <v>15</v>
      </c>
      <c r="B13" s="5" t="s">
        <v>16</v>
      </c>
      <c r="C13" s="5" t="s">
        <v>17</v>
      </c>
      <c r="D13" s="14" t="s">
        <v>18</v>
      </c>
      <c r="E13" s="13">
        <v>20250417</v>
      </c>
      <c r="F13" s="7">
        <v>20250421</v>
      </c>
      <c r="G13" s="6">
        <f t="shared" si="2"/>
        <v>12</v>
      </c>
      <c r="H13" s="5">
        <v>40008367</v>
      </c>
      <c r="I13" s="5" t="s">
        <v>30</v>
      </c>
      <c r="J13" s="5">
        <v>300</v>
      </c>
      <c r="K13" s="5">
        <v>31.73</v>
      </c>
      <c r="L13" s="5">
        <v>52</v>
      </c>
      <c r="M13" s="5">
        <v>18</v>
      </c>
      <c r="N13" s="11">
        <f t="shared" ref="N13:N25" si="5">J13*K13</f>
        <v>9519</v>
      </c>
      <c r="O13" s="9">
        <f t="shared" ref="O13:O25" si="6">N13+(N13*M13%)</f>
        <v>11232.42</v>
      </c>
    </row>
    <row r="14" spans="1:15" x14ac:dyDescent="0.35">
      <c r="A14" s="5" t="s">
        <v>15</v>
      </c>
      <c r="B14" s="5" t="s">
        <v>16</v>
      </c>
      <c r="C14" s="5" t="s">
        <v>17</v>
      </c>
      <c r="D14" s="14" t="s">
        <v>18</v>
      </c>
      <c r="E14" s="13">
        <v>20250417</v>
      </c>
      <c r="F14" s="7">
        <v>20250421</v>
      </c>
      <c r="G14" s="6">
        <f t="shared" si="2"/>
        <v>13</v>
      </c>
      <c r="H14" s="5">
        <v>100005552</v>
      </c>
      <c r="I14" s="5" t="s">
        <v>31</v>
      </c>
      <c r="J14" s="5">
        <v>100</v>
      </c>
      <c r="K14" s="5">
        <v>21.22</v>
      </c>
      <c r="L14" s="5">
        <v>33</v>
      </c>
      <c r="M14" s="5">
        <v>12</v>
      </c>
      <c r="N14" s="11">
        <f t="shared" si="5"/>
        <v>2122</v>
      </c>
      <c r="O14" s="9">
        <f t="shared" si="6"/>
        <v>2376.64</v>
      </c>
    </row>
    <row r="15" spans="1:15" x14ac:dyDescent="0.35">
      <c r="A15" s="5" t="s">
        <v>15</v>
      </c>
      <c r="B15" s="5" t="s">
        <v>16</v>
      </c>
      <c r="C15" s="5" t="s">
        <v>17</v>
      </c>
      <c r="D15" s="14" t="s">
        <v>18</v>
      </c>
      <c r="E15" s="13">
        <v>20250417</v>
      </c>
      <c r="F15" s="7">
        <v>20250421</v>
      </c>
      <c r="G15" s="6">
        <f t="shared" si="2"/>
        <v>14</v>
      </c>
      <c r="H15" s="5">
        <v>40008369</v>
      </c>
      <c r="I15" s="5" t="s">
        <v>32</v>
      </c>
      <c r="J15" s="5">
        <v>100</v>
      </c>
      <c r="K15" s="5">
        <v>31.71</v>
      </c>
      <c r="L15" s="5">
        <v>52</v>
      </c>
      <c r="M15" s="5">
        <v>18</v>
      </c>
      <c r="N15" s="11">
        <f t="shared" si="5"/>
        <v>3171</v>
      </c>
      <c r="O15" s="9">
        <f t="shared" si="6"/>
        <v>3741.7799999999997</v>
      </c>
    </row>
    <row r="16" spans="1:15" x14ac:dyDescent="0.35">
      <c r="A16" s="5" t="s">
        <v>15</v>
      </c>
      <c r="B16" s="5" t="s">
        <v>16</v>
      </c>
      <c r="C16" s="5" t="s">
        <v>17</v>
      </c>
      <c r="D16" s="14" t="s">
        <v>18</v>
      </c>
      <c r="E16" s="13">
        <v>20250417</v>
      </c>
      <c r="F16" s="7">
        <v>20250421</v>
      </c>
      <c r="G16" s="6">
        <f t="shared" si="2"/>
        <v>15</v>
      </c>
      <c r="H16" s="5">
        <v>100005557</v>
      </c>
      <c r="I16" s="5" t="s">
        <v>33</v>
      </c>
      <c r="J16" s="5">
        <v>60</v>
      </c>
      <c r="K16" s="5">
        <v>61.07</v>
      </c>
      <c r="L16" s="5">
        <v>95</v>
      </c>
      <c r="M16" s="5">
        <v>12</v>
      </c>
      <c r="N16" s="11">
        <f t="shared" si="5"/>
        <v>3664.2</v>
      </c>
      <c r="O16" s="9">
        <f t="shared" si="6"/>
        <v>4103.9039999999995</v>
      </c>
    </row>
    <row r="17" spans="1:15" x14ac:dyDescent="0.35">
      <c r="A17" s="5" t="s">
        <v>15</v>
      </c>
      <c r="B17" s="5" t="s">
        <v>16</v>
      </c>
      <c r="C17" s="5" t="s">
        <v>17</v>
      </c>
      <c r="D17" s="14" t="s">
        <v>18</v>
      </c>
      <c r="E17" s="13">
        <v>20250417</v>
      </c>
      <c r="F17" s="7">
        <v>20250421</v>
      </c>
      <c r="G17" s="6">
        <f t="shared" si="2"/>
        <v>16</v>
      </c>
      <c r="H17" s="5">
        <v>40008378</v>
      </c>
      <c r="I17" s="5" t="s">
        <v>34</v>
      </c>
      <c r="J17" s="5">
        <v>500</v>
      </c>
      <c r="K17" s="5">
        <v>27.47</v>
      </c>
      <c r="L17" s="5">
        <v>45</v>
      </c>
      <c r="M17" s="5">
        <v>18</v>
      </c>
      <c r="N17" s="11">
        <f t="shared" si="5"/>
        <v>13735</v>
      </c>
      <c r="O17" s="9">
        <f t="shared" si="6"/>
        <v>16207.3</v>
      </c>
    </row>
    <row r="18" spans="1:15" x14ac:dyDescent="0.35">
      <c r="A18" s="5" t="s">
        <v>15</v>
      </c>
      <c r="B18" s="5" t="s">
        <v>16</v>
      </c>
      <c r="C18" s="5" t="s">
        <v>17</v>
      </c>
      <c r="D18" s="14" t="s">
        <v>18</v>
      </c>
      <c r="E18" s="13">
        <v>20250417</v>
      </c>
      <c r="F18" s="7">
        <v>20250421</v>
      </c>
      <c r="G18" s="6">
        <f t="shared" si="2"/>
        <v>17</v>
      </c>
      <c r="H18" s="5">
        <v>40008381</v>
      </c>
      <c r="I18" s="5" t="s">
        <v>35</v>
      </c>
      <c r="J18" s="5">
        <v>96</v>
      </c>
      <c r="K18" s="5">
        <v>51.85</v>
      </c>
      <c r="L18" s="5">
        <v>85</v>
      </c>
      <c r="M18" s="5">
        <v>18</v>
      </c>
      <c r="N18" s="11">
        <f t="shared" si="5"/>
        <v>4977.6000000000004</v>
      </c>
      <c r="O18" s="9">
        <f t="shared" si="6"/>
        <v>5873.5680000000002</v>
      </c>
    </row>
    <row r="19" spans="1:15" x14ac:dyDescent="0.35">
      <c r="A19" s="5" t="s">
        <v>15</v>
      </c>
      <c r="B19" s="5" t="s">
        <v>16</v>
      </c>
      <c r="C19" s="5" t="s">
        <v>17</v>
      </c>
      <c r="D19" s="14" t="s">
        <v>18</v>
      </c>
      <c r="E19" s="13">
        <v>20250417</v>
      </c>
      <c r="F19" s="7">
        <v>20250421</v>
      </c>
      <c r="G19" s="6">
        <f t="shared" si="2"/>
        <v>18</v>
      </c>
      <c r="H19" s="5">
        <v>40008384</v>
      </c>
      <c r="I19" s="5" t="s">
        <v>36</v>
      </c>
      <c r="J19" s="5">
        <v>40</v>
      </c>
      <c r="K19" s="5">
        <v>91.51</v>
      </c>
      <c r="L19" s="5">
        <v>150</v>
      </c>
      <c r="M19" s="5">
        <v>18</v>
      </c>
      <c r="N19" s="11">
        <f t="shared" si="5"/>
        <v>3660.4</v>
      </c>
      <c r="O19" s="9">
        <f t="shared" si="6"/>
        <v>4319.2719999999999</v>
      </c>
    </row>
    <row r="20" spans="1:15" x14ac:dyDescent="0.35">
      <c r="A20" s="5" t="s">
        <v>15</v>
      </c>
      <c r="B20" s="5" t="s">
        <v>16</v>
      </c>
      <c r="C20" s="5" t="s">
        <v>17</v>
      </c>
      <c r="D20" s="14" t="s">
        <v>18</v>
      </c>
      <c r="E20" s="13">
        <v>20250417</v>
      </c>
      <c r="F20" s="7">
        <v>20250421</v>
      </c>
      <c r="G20" s="6">
        <f t="shared" si="2"/>
        <v>19</v>
      </c>
      <c r="H20" s="5">
        <v>40241090</v>
      </c>
      <c r="I20" s="5" t="s">
        <v>37</v>
      </c>
      <c r="J20" s="5">
        <v>60</v>
      </c>
      <c r="K20" s="5">
        <v>39.619999999999997</v>
      </c>
      <c r="L20" s="5">
        <v>65</v>
      </c>
      <c r="M20" s="5">
        <v>18</v>
      </c>
      <c r="N20" s="11">
        <f t="shared" si="5"/>
        <v>2377.1999999999998</v>
      </c>
      <c r="O20" s="9">
        <f t="shared" si="6"/>
        <v>2805.0959999999995</v>
      </c>
    </row>
    <row r="21" spans="1:15" x14ac:dyDescent="0.35">
      <c r="A21" s="5" t="s">
        <v>15</v>
      </c>
      <c r="B21" s="5" t="s">
        <v>16</v>
      </c>
      <c r="C21" s="5" t="s">
        <v>17</v>
      </c>
      <c r="D21" s="14" t="s">
        <v>18</v>
      </c>
      <c r="E21" s="13">
        <v>20250417</v>
      </c>
      <c r="F21" s="7">
        <v>20250421</v>
      </c>
      <c r="G21" s="6">
        <f t="shared" si="2"/>
        <v>20</v>
      </c>
      <c r="H21" s="5">
        <v>40053875</v>
      </c>
      <c r="I21" s="5" t="s">
        <v>38</v>
      </c>
      <c r="J21" s="5">
        <v>120</v>
      </c>
      <c r="K21" s="5">
        <v>57.85</v>
      </c>
      <c r="L21" s="5">
        <v>90</v>
      </c>
      <c r="M21" s="5">
        <v>12</v>
      </c>
      <c r="N21" s="11">
        <f t="shared" si="5"/>
        <v>6942</v>
      </c>
      <c r="O21" s="9">
        <f t="shared" si="6"/>
        <v>7775.04</v>
      </c>
    </row>
    <row r="22" spans="1:15" x14ac:dyDescent="0.35">
      <c r="A22" s="5" t="s">
        <v>15</v>
      </c>
      <c r="B22" s="5" t="s">
        <v>16</v>
      </c>
      <c r="C22" s="5" t="s">
        <v>17</v>
      </c>
      <c r="D22" s="14" t="s">
        <v>18</v>
      </c>
      <c r="E22" s="13">
        <v>20250417</v>
      </c>
      <c r="F22" s="7">
        <v>20250421</v>
      </c>
      <c r="G22" s="6">
        <f t="shared" si="2"/>
        <v>21</v>
      </c>
      <c r="H22" s="5">
        <v>100005747</v>
      </c>
      <c r="I22" s="5" t="s">
        <v>39</v>
      </c>
      <c r="J22" s="5">
        <v>96</v>
      </c>
      <c r="K22" s="5">
        <v>57.95</v>
      </c>
      <c r="L22" s="5">
        <v>95</v>
      </c>
      <c r="M22" s="5">
        <v>18</v>
      </c>
      <c r="N22" s="11">
        <f t="shared" si="5"/>
        <v>5563.2000000000007</v>
      </c>
      <c r="O22" s="9">
        <f t="shared" si="6"/>
        <v>6564.5760000000009</v>
      </c>
    </row>
    <row r="23" spans="1:15" x14ac:dyDescent="0.35">
      <c r="A23" s="5" t="s">
        <v>15</v>
      </c>
      <c r="B23" s="5" t="s">
        <v>16</v>
      </c>
      <c r="C23" s="5" t="s">
        <v>17</v>
      </c>
      <c r="D23" s="14" t="s">
        <v>18</v>
      </c>
      <c r="E23" s="13">
        <v>20250417</v>
      </c>
      <c r="F23" s="7">
        <v>20250421</v>
      </c>
      <c r="G23" s="6">
        <f t="shared" si="2"/>
        <v>22</v>
      </c>
      <c r="H23" s="5">
        <v>100005752</v>
      </c>
      <c r="I23" s="5" t="s">
        <v>40</v>
      </c>
      <c r="J23" s="5">
        <v>80</v>
      </c>
      <c r="K23" s="5">
        <v>137.27000000000001</v>
      </c>
      <c r="L23" s="5">
        <v>225</v>
      </c>
      <c r="M23" s="5">
        <v>18</v>
      </c>
      <c r="N23" s="11">
        <f t="shared" si="5"/>
        <v>10981.6</v>
      </c>
      <c r="O23" s="9">
        <f t="shared" si="6"/>
        <v>12958.288</v>
      </c>
    </row>
    <row r="24" spans="1:15" x14ac:dyDescent="0.35">
      <c r="A24" s="5" t="s">
        <v>15</v>
      </c>
      <c r="B24" s="5" t="s">
        <v>16</v>
      </c>
      <c r="C24" s="5" t="s">
        <v>17</v>
      </c>
      <c r="D24" s="14" t="s">
        <v>18</v>
      </c>
      <c r="E24" s="13">
        <v>20250417</v>
      </c>
      <c r="F24" s="7">
        <v>20250421</v>
      </c>
      <c r="G24" s="6">
        <f t="shared" si="2"/>
        <v>23</v>
      </c>
      <c r="H24" s="5">
        <v>100005756</v>
      </c>
      <c r="I24" s="5" t="s">
        <v>41</v>
      </c>
      <c r="J24" s="5">
        <v>300</v>
      </c>
      <c r="K24" s="5">
        <v>36.619999999999997</v>
      </c>
      <c r="L24" s="5">
        <v>60</v>
      </c>
      <c r="M24" s="5">
        <v>18</v>
      </c>
      <c r="N24" s="11">
        <f t="shared" si="5"/>
        <v>10986</v>
      </c>
      <c r="O24" s="9">
        <f t="shared" si="6"/>
        <v>12963.48</v>
      </c>
    </row>
    <row r="25" spans="1:15" x14ac:dyDescent="0.35">
      <c r="A25" s="5" t="s">
        <v>15</v>
      </c>
      <c r="B25" s="5" t="s">
        <v>16</v>
      </c>
      <c r="C25" s="5" t="s">
        <v>17</v>
      </c>
      <c r="D25" s="14" t="s">
        <v>18</v>
      </c>
      <c r="E25" s="13">
        <v>20250417</v>
      </c>
      <c r="F25" s="7">
        <v>20250421</v>
      </c>
      <c r="G25" s="6">
        <f t="shared" si="2"/>
        <v>24</v>
      </c>
      <c r="H25" s="5">
        <v>100005758</v>
      </c>
      <c r="I25" s="5" t="s">
        <v>42</v>
      </c>
      <c r="J25" s="5">
        <v>200</v>
      </c>
      <c r="K25" s="5">
        <v>36.619999999999997</v>
      </c>
      <c r="L25" s="5">
        <v>55</v>
      </c>
      <c r="M25" s="5">
        <v>18</v>
      </c>
      <c r="N25" s="11">
        <f t="shared" si="5"/>
        <v>7323.9999999999991</v>
      </c>
      <c r="O25" s="9">
        <f t="shared" si="6"/>
        <v>8642.32</v>
      </c>
    </row>
    <row r="26" spans="1:15" x14ac:dyDescent="0.35">
      <c r="A26" s="5"/>
      <c r="B26" s="5"/>
      <c r="C26" s="5"/>
      <c r="D26" s="5"/>
      <c r="E26" s="5"/>
      <c r="F26" s="5"/>
      <c r="G26" s="5"/>
      <c r="H26" s="5"/>
      <c r="I26" s="5" t="s">
        <v>43</v>
      </c>
      <c r="J26" s="5"/>
      <c r="K26" s="5"/>
      <c r="L26" s="5"/>
      <c r="M26" s="5"/>
      <c r="N26" s="5"/>
      <c r="O26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2025-04-17T05:49:12Z</dcterms:modified>
</cp:coreProperties>
</file>