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39" documentId="8_{F01DCE22-B9A9-4A32-998A-C5C8722744A1}" xr6:coauthVersionLast="47" xr6:coauthVersionMax="47" xr10:uidLastSave="{D5AEB165-9062-451D-8E96-98987493A9A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5" i="1"/>
  <c r="O16" i="1"/>
  <c r="O17" i="1"/>
  <c r="O18" i="1"/>
  <c r="O23" i="1"/>
  <c r="O24" i="1"/>
  <c r="O27" i="1"/>
  <c r="O28" i="1"/>
  <c r="O29" i="1"/>
  <c r="O30" i="1"/>
  <c r="O35" i="1"/>
  <c r="O36" i="1"/>
  <c r="O39" i="1"/>
  <c r="O40" i="1"/>
  <c r="N10" i="1"/>
  <c r="O10" i="1" s="1"/>
  <c r="N11" i="1"/>
  <c r="N12" i="1"/>
  <c r="N13" i="1"/>
  <c r="O13" i="1" s="1"/>
  <c r="N14" i="1"/>
  <c r="O14" i="1" s="1"/>
  <c r="N15" i="1"/>
  <c r="N16" i="1"/>
  <c r="N17" i="1"/>
  <c r="N18" i="1"/>
  <c r="N19" i="1"/>
  <c r="O19" i="1" s="1"/>
  <c r="N20" i="1"/>
  <c r="O20" i="1" s="1"/>
  <c r="N21" i="1"/>
  <c r="O21" i="1" s="1"/>
  <c r="N22" i="1"/>
  <c r="O22" i="1" s="1"/>
  <c r="N23" i="1"/>
  <c r="N24" i="1"/>
  <c r="N25" i="1"/>
  <c r="O25" i="1" s="1"/>
  <c r="N26" i="1"/>
  <c r="O26" i="1" s="1"/>
  <c r="N27" i="1"/>
  <c r="N28" i="1"/>
  <c r="N29" i="1"/>
  <c r="N30" i="1"/>
  <c r="N31" i="1"/>
  <c r="O31" i="1" s="1"/>
  <c r="N32" i="1"/>
  <c r="O32" i="1" s="1"/>
  <c r="N33" i="1"/>
  <c r="O33" i="1" s="1"/>
  <c r="N34" i="1"/>
  <c r="O34" i="1" s="1"/>
  <c r="N35" i="1"/>
  <c r="N36" i="1"/>
  <c r="N37" i="1"/>
  <c r="O37" i="1" s="1"/>
  <c r="N38" i="1"/>
  <c r="O38" i="1" s="1"/>
  <c r="N39" i="1"/>
  <c r="N40" i="1"/>
  <c r="N6" i="1"/>
  <c r="O6" i="1" s="1"/>
  <c r="N7" i="1"/>
  <c r="O7" i="1" s="1"/>
  <c r="N8" i="1"/>
  <c r="O8" i="1" s="1"/>
  <c r="N9" i="1"/>
  <c r="O9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<sst xmlns="http://schemas.openxmlformats.org/spreadsheetml/2006/main" count="210" uniqueCount="58">
  <si>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</si>
  <si>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</si>
  <si>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</si>
  <si>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</si>
  <si>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</si>
  <si>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</si>
  <si>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</si>
  <si>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</si>
  <si>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</si>
  <si>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</si>
  <si>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</si>
  <si>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</si>
  <si>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</si>
  <si>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</si>
  <si>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</si>
  <si>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</si>
  <si>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BIG BASKET</t>
  </si>
  <si>
    <t xml:space="preserve">Weikfield Vanilla Flavour Custard Powder 100 g  </t>
  </si>
  <si>
    <t xml:space="preserve">Weikfield Drinking Chocolate Powder 100 g Jar </t>
  </si>
  <si>
    <t xml:space="preserve">Weikfield Red Chilli Sauce 200 g Bottle </t>
  </si>
  <si>
    <t xml:space="preserve">Weikfield Baking Powder 400 g Jar </t>
  </si>
  <si>
    <t xml:space="preserve">Weikfield Soya Sauce 200 g Bottle </t>
  </si>
  <si>
    <t xml:space="preserve">Weikfield Baking Soda 100 g  </t>
  </si>
  <si>
    <t xml:space="preserve">Weikfield Baking Powder 100 g  </t>
  </si>
  <si>
    <t xml:space="preserve">Weikfield Strawberry Flavoured Jelly Crystals Mix 90 g  </t>
  </si>
  <si>
    <t>IRA31726058</t>
  </si>
  <si>
    <t xml:space="preserve">Weikfield Shell Pasta 1 kg  </t>
  </si>
  <si>
    <t xml:space="preserve">Weikfield Pineapple Flavoured Jelly Crystals Mix 90 g  </t>
  </si>
  <si>
    <t xml:space="preserve">Weikfield Rose Flavoured Falooda Mix 200 g Pouch </t>
  </si>
  <si>
    <t xml:space="preserve">Weikfield Mango Flavoured Falooda Mix 200 g  </t>
  </si>
  <si>
    <t xml:space="preserve">Weikfield Strawberry Flavoured Falooda Mix 200 g  </t>
  </si>
  <si>
    <t xml:space="preserve">Weikfield Kesar Pista Flavoured Falooda Mix 200 g  </t>
  </si>
  <si>
    <t xml:space="preserve">Weikfield Tomato Salsa Instant Pasta 77 g  </t>
  </si>
  <si>
    <t xml:space="preserve">Weikfield Strawberry Flavour Custard Powder 75 g  </t>
  </si>
  <si>
    <t xml:space="preserve">Weikfield Drinking Chocolate Powder 500 g Jar </t>
  </si>
  <si>
    <t xml:space="preserve">Weikfield Vanilla Flavoured Custard Powder 200 g  </t>
  </si>
  <si>
    <t xml:space="preserve">Weikfield Kesar Pista Custard Powder 75 g  </t>
  </si>
  <si>
    <t xml:space="preserve">Weikfield Mango Flavour Custard Powder 75 g  </t>
  </si>
  <si>
    <t xml:space="preserve">Chefs Basket Durum Wheat Fusilli Pasta 500 g  </t>
  </si>
  <si>
    <t xml:space="preserve">Weikfield Drinking Chocolate Powder 200 g Jar </t>
  </si>
  <si>
    <t xml:space="preserve">Weikfield Penne Pasta 400 g  </t>
  </si>
  <si>
    <t xml:space="preserve">Weikfield Vanilla Flavoured Custard - Ready To Eat 200 ml Tetra Pack </t>
  </si>
  <si>
    <t xml:space="preserve">Chefs Basket Durum Wheat Elbow Pasta 500 g  </t>
  </si>
  <si>
    <t xml:space="preserve">Weikfield Sweet Chilli Sauce - Delicious Sauce Or Dip, Authentic Taste, Vegetarian 400 g Bottle </t>
  </si>
  <si>
    <t>Eco Valley  Dandelion Mint Organic Green Tea 42.5 g  (25 Bags x 1.7 g)</t>
  </si>
  <si>
    <t xml:space="preserve">Chefs Basket Pizza &amp; Pasta Sauce 200 g  </t>
  </si>
  <si>
    <t xml:space="preserve">Weikfield Green Chilli Sauce 200 g Bottle </t>
  </si>
  <si>
    <t>Eco Valley  Ginger Mulethi Lemon Organic Green Tea 42.5 g  (25 Bags x 1.7 g)</t>
  </si>
  <si>
    <t xml:space="preserve">Weikfield Elbow Pasta 400 g Pouch </t>
  </si>
  <si>
    <t xml:space="preserve">Weikfield Chilli Vinegar 200 g Bottle </t>
  </si>
  <si>
    <t xml:space="preserve">Weikfield Cheesy Creamy White Pasta Sauce Mix 30 g  </t>
  </si>
  <si>
    <t xml:space="preserve">Weikfield Unsweetened Cocoa Powder 50 g Jar </t>
  </si>
  <si>
    <t xml:space="preserve">Weikfield Unsweetened Cocoa Powder 150 g Jar </t>
  </si>
  <si>
    <t xml:space="preserve">Weikfield Kaccha Mango Flavoured Jelly Crystals Mix 90 g  </t>
  </si>
  <si>
    <t xml:space="preserve">Weikfield Penne Pasta 1 kg  </t>
  </si>
  <si>
    <t xml:space="preserve">Weikfield Orange Flavoured Jelly Crystals Mix 90 g  </t>
  </si>
  <si>
    <t xml:space="preserve">Weikfield Elbow Pasta 1 kg  </t>
  </si>
  <si>
    <t>Dasanpura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</si>
</sst>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0"/>
  <sheetViews>
    <sheetView tabSelected="1" topLeftCell="A22" workbookViewId="0">
      <selection activeCell="D27" sqref="D27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6" width="10.08984375" style="5" bestFit="1" customWidth="1"/>
    <col min="7" max="7" width="7.8164062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57</v>
      </c>
      <c r="D2" s="12" t="s">
        <v>25</v>
      </c>
      <c r="E2" s="10">
        <v>20251225</v>
      </c>
      <c r="F2" s="10">
        <v>20260109</v>
      </c>
      <c r="G2" s="4">
        <v>1</v>
      </c>
      <c r="H2" s="4">
        <v>40356864</v>
      </c>
      <c r="I2" s="9" t="s">
        <v>26</v>
      </c>
      <c r="J2" s="7">
        <v>16</v>
      </c>
      <c r="K2" s="8">
        <v>80.150000000000006</v>
      </c>
      <c r="L2" s="8">
        <v>270</v>
      </c>
      <c r="M2" s="8">
        <v>5</v>
      </c>
      <c r="N2" s="8">
        <f>J2*K2</f>
        <v>1282.4000000000001</v>
      </c>
      <c r="O2" s="6">
        <f>N2+(N2*M2%)</f>
        <v>1346.52</v>
      </c>
    </row>
    <row r="3" spans="1:15" x14ac:dyDescent="0.35">
      <c r="A3" s="3" t="s">
        <v>15</v>
      </c>
      <c r="B3" s="3" t="s">
        <v>16</v>
      </c>
      <c r="C3" s="3" t="s">
        <v>57</v>
      </c>
      <c r="D3" s="12" t="s">
        <v>25</v>
      </c>
      <c r="E3" s="10">
        <v>20251225</v>
      </c>
      <c r="F3" s="10">
        <v>20260109</v>
      </c>
      <c r="G3" s="4">
        <f>G2+1</f>
        <v>2</v>
      </c>
      <c r="H3" s="4">
        <v>100005769</v>
      </c>
      <c r="I3" s="9" t="s">
        <v>27</v>
      </c>
      <c r="J3" s="7">
        <v>100</v>
      </c>
      <c r="K3" s="8">
        <v>41.14</v>
      </c>
      <c r="L3" s="8">
        <v>60</v>
      </c>
      <c r="M3" s="8">
        <v>5</v>
      </c>
      <c r="N3" s="8">
        <f t="shared" ref="N3:N40" si="0">J3*K3</f>
        <v>4114</v>
      </c>
      <c r="O3" s="6">
        <f t="shared" ref="O3:O40" si="1">N3+(N3*M3%)</f>
        <v>4319.7</v>
      </c>
    </row>
    <row r="4" spans="1:15" x14ac:dyDescent="0.35">
      <c r="A4" s="3" t="s">
        <v>15</v>
      </c>
      <c r="B4" s="3" t="s">
        <v>16</v>
      </c>
      <c r="C4" s="3" t="s">
        <v>57</v>
      </c>
      <c r="D4" s="12" t="s">
        <v>25</v>
      </c>
      <c r="E4" s="10">
        <v>20251225</v>
      </c>
      <c r="F4" s="10">
        <v>20260109</v>
      </c>
      <c r="G4" s="4">
        <f t="shared" ref="G4:G40" si="2">G3+1</f>
        <v>3</v>
      </c>
      <c r="H4" s="4">
        <v>40022158</v>
      </c>
      <c r="I4" s="9" t="s">
        <v>28</v>
      </c>
      <c r="J4" s="7">
        <v>40</v>
      </c>
      <c r="K4" s="8">
        <v>61.72</v>
      </c>
      <c r="L4" s="8">
        <v>90</v>
      </c>
      <c r="M4" s="8">
        <v>5</v>
      </c>
      <c r="N4" s="8">
        <f t="shared" si="0"/>
        <v>2468.8000000000002</v>
      </c>
      <c r="O4" s="6">
        <f t="shared" si="1"/>
        <v>2592.2400000000002</v>
      </c>
    </row>
    <row r="5" spans="1:15" x14ac:dyDescent="0.35">
      <c r="A5" s="3" t="s">
        <v>15</v>
      </c>
      <c r="B5" s="3" t="s">
        <v>16</v>
      </c>
      <c r="C5" s="3" t="s">
        <v>57</v>
      </c>
      <c r="D5" s="12" t="s">
        <v>25</v>
      </c>
      <c r="E5" s="10">
        <v>20251225</v>
      </c>
      <c r="F5" s="10">
        <v>20260109</v>
      </c>
      <c r="G5" s="4">
        <f t="shared" si="2"/>
        <v>4</v>
      </c>
      <c r="H5" s="4">
        <v>40022159</v>
      </c>
      <c r="I5" s="9" t="s">
        <v>29</v>
      </c>
      <c r="J5" s="7">
        <v>40</v>
      </c>
      <c r="K5" s="8">
        <v>34.28</v>
      </c>
      <c r="L5" s="8">
        <v>90</v>
      </c>
      <c r="M5" s="8">
        <v>5</v>
      </c>
      <c r="N5" s="8">
        <f t="shared" si="0"/>
        <v>1371.2</v>
      </c>
      <c r="O5" s="6">
        <f t="shared" si="1"/>
        <v>1439.76</v>
      </c>
    </row>
    <row r="6" spans="1:15" x14ac:dyDescent="0.35">
      <c r="A6" s="3" t="s">
        <v>15</v>
      </c>
      <c r="B6" s="3" t="s">
        <v>16</v>
      </c>
      <c r="C6" s="3" t="s">
        <v>57</v>
      </c>
      <c r="D6" s="12" t="s">
        <v>25</v>
      </c>
      <c r="E6" s="10">
        <v>20251225</v>
      </c>
      <c r="F6" s="10">
        <v>20260109</v>
      </c>
      <c r="G6" s="4">
        <f t="shared" si="2"/>
        <v>5</v>
      </c>
      <c r="H6" s="4">
        <v>40022160</v>
      </c>
      <c r="I6" s="9" t="s">
        <v>30</v>
      </c>
      <c r="J6" s="7">
        <v>40</v>
      </c>
      <c r="K6" s="8">
        <v>61.71</v>
      </c>
      <c r="L6" s="8">
        <v>90</v>
      </c>
      <c r="M6" s="8">
        <v>5</v>
      </c>
      <c r="N6" s="8">
        <f t="shared" si="0"/>
        <v>2468.4</v>
      </c>
      <c r="O6" s="6">
        <f t="shared" si="1"/>
        <v>2591.8200000000002</v>
      </c>
    </row>
    <row r="7" spans="1:15" x14ac:dyDescent="0.35">
      <c r="A7" s="3" t="s">
        <v>15</v>
      </c>
      <c r="B7" s="3" t="s">
        <v>16</v>
      </c>
      <c r="C7" s="3" t="s">
        <v>57</v>
      </c>
      <c r="D7" s="12" t="s">
        <v>25</v>
      </c>
      <c r="E7" s="10">
        <v>20251225</v>
      </c>
      <c r="F7" s="10">
        <v>20260109</v>
      </c>
      <c r="G7" s="4">
        <f t="shared" si="2"/>
        <v>6</v>
      </c>
      <c r="H7" s="4">
        <v>40022161</v>
      </c>
      <c r="I7" s="9" t="s">
        <v>31</v>
      </c>
      <c r="J7" s="7">
        <v>40</v>
      </c>
      <c r="K7" s="8">
        <v>61.71</v>
      </c>
      <c r="L7" s="8">
        <v>90</v>
      </c>
      <c r="M7" s="8">
        <v>5</v>
      </c>
      <c r="N7" s="8">
        <f t="shared" si="0"/>
        <v>2468.4</v>
      </c>
      <c r="O7" s="6">
        <f t="shared" si="1"/>
        <v>2591.8200000000002</v>
      </c>
    </row>
    <row r="8" spans="1:15" x14ac:dyDescent="0.35">
      <c r="A8" s="3" t="s">
        <v>15</v>
      </c>
      <c r="B8" s="3" t="s">
        <v>16</v>
      </c>
      <c r="C8" s="3" t="s">
        <v>57</v>
      </c>
      <c r="D8" s="12" t="s">
        <v>25</v>
      </c>
      <c r="E8" s="10">
        <v>20251225</v>
      </c>
      <c r="F8" s="10">
        <v>20260109</v>
      </c>
      <c r="G8" s="4">
        <f t="shared" si="2"/>
        <v>7</v>
      </c>
      <c r="H8" s="4">
        <v>40067863</v>
      </c>
      <c r="I8" s="9" t="s">
        <v>32</v>
      </c>
      <c r="J8" s="7">
        <v>100</v>
      </c>
      <c r="K8" s="8">
        <v>27.42</v>
      </c>
      <c r="L8" s="8">
        <v>40</v>
      </c>
      <c r="M8" s="8">
        <v>5</v>
      </c>
      <c r="N8" s="8">
        <f t="shared" si="0"/>
        <v>2742</v>
      </c>
      <c r="O8" s="6">
        <f t="shared" si="1"/>
        <v>2879.1</v>
      </c>
    </row>
    <row r="9" spans="1:15" x14ac:dyDescent="0.35">
      <c r="A9" s="3" t="s">
        <v>15</v>
      </c>
      <c r="B9" s="3" t="s">
        <v>16</v>
      </c>
      <c r="C9" s="3" t="s">
        <v>57</v>
      </c>
      <c r="D9" s="12" t="s">
        <v>25</v>
      </c>
      <c r="E9" s="10">
        <v>20251225</v>
      </c>
      <c r="F9" s="10">
        <v>20260109</v>
      </c>
      <c r="G9" s="4">
        <f t="shared" si="2"/>
        <v>8</v>
      </c>
      <c r="H9" s="4">
        <v>40067871</v>
      </c>
      <c r="I9" s="9" t="s">
        <v>33</v>
      </c>
      <c r="J9" s="7">
        <v>96</v>
      </c>
      <c r="K9" s="8">
        <v>37.72</v>
      </c>
      <c r="L9" s="8">
        <v>55</v>
      </c>
      <c r="M9" s="8">
        <v>5</v>
      </c>
      <c r="N9" s="8">
        <f t="shared" si="0"/>
        <v>3621.12</v>
      </c>
      <c r="O9" s="6">
        <f t="shared" si="1"/>
        <v>3802.1759999999999</v>
      </c>
    </row>
    <row r="10" spans="1:15" x14ac:dyDescent="0.35">
      <c r="A10" s="3" t="s">
        <v>15</v>
      </c>
      <c r="B10" s="3" t="s">
        <v>16</v>
      </c>
      <c r="C10" s="3" t="s">
        <v>57</v>
      </c>
      <c r="D10" s="12" t="s">
        <v>25</v>
      </c>
      <c r="E10" s="10">
        <v>20251225</v>
      </c>
      <c r="F10" s="10">
        <v>20260109</v>
      </c>
      <c r="G10" s="4">
        <f t="shared" si="2"/>
        <v>9</v>
      </c>
      <c r="H10" s="4">
        <v>40067872</v>
      </c>
      <c r="I10" s="9" t="s">
        <v>34</v>
      </c>
      <c r="J10" s="7">
        <v>48</v>
      </c>
      <c r="K10" s="8">
        <v>194.74</v>
      </c>
      <c r="L10" s="8">
        <v>284</v>
      </c>
      <c r="M10" s="8">
        <v>5</v>
      </c>
      <c r="N10" s="8">
        <f t="shared" si="0"/>
        <v>9347.52</v>
      </c>
      <c r="O10" s="6">
        <f t="shared" si="1"/>
        <v>9814.8960000000006</v>
      </c>
    </row>
    <row r="11" spans="1:15" x14ac:dyDescent="0.35">
      <c r="A11" s="3" t="s">
        <v>15</v>
      </c>
      <c r="B11" s="3" t="s">
        <v>16</v>
      </c>
      <c r="C11" s="3" t="s">
        <v>57</v>
      </c>
      <c r="D11" s="12" t="s">
        <v>25</v>
      </c>
      <c r="E11" s="10">
        <v>20251225</v>
      </c>
      <c r="F11" s="10">
        <v>20260109</v>
      </c>
      <c r="G11" s="4">
        <f t="shared" si="2"/>
        <v>10</v>
      </c>
      <c r="H11" s="4">
        <v>40067874</v>
      </c>
      <c r="I11" s="9" t="s">
        <v>21</v>
      </c>
      <c r="J11" s="7">
        <v>120</v>
      </c>
      <c r="K11" s="8">
        <v>38.4</v>
      </c>
      <c r="L11" s="8">
        <v>56</v>
      </c>
      <c r="M11" s="8">
        <v>5</v>
      </c>
      <c r="N11" s="8">
        <f t="shared" si="0"/>
        <v>4608</v>
      </c>
      <c r="O11" s="6">
        <f t="shared" si="1"/>
        <v>4838.3999999999996</v>
      </c>
    </row>
    <row r="12" spans="1:15" x14ac:dyDescent="0.35">
      <c r="A12" s="3" t="s">
        <v>15</v>
      </c>
      <c r="B12" s="3" t="s">
        <v>16</v>
      </c>
      <c r="C12" s="3" t="s">
        <v>57</v>
      </c>
      <c r="D12" s="12" t="s">
        <v>25</v>
      </c>
      <c r="E12" s="10">
        <v>20251225</v>
      </c>
      <c r="F12" s="10">
        <v>20260109</v>
      </c>
      <c r="G12" s="4">
        <f t="shared" si="2"/>
        <v>11</v>
      </c>
      <c r="H12" s="4">
        <v>100005537</v>
      </c>
      <c r="I12" s="9" t="s">
        <v>23</v>
      </c>
      <c r="J12" s="7">
        <v>800</v>
      </c>
      <c r="K12" s="8">
        <v>23.18</v>
      </c>
      <c r="L12" s="8">
        <v>38</v>
      </c>
      <c r="M12" s="8">
        <v>18</v>
      </c>
      <c r="N12" s="8">
        <f t="shared" si="0"/>
        <v>18544</v>
      </c>
      <c r="O12" s="6">
        <f t="shared" si="1"/>
        <v>21881.919999999998</v>
      </c>
    </row>
    <row r="13" spans="1:15" x14ac:dyDescent="0.35">
      <c r="A13" s="3" t="s">
        <v>15</v>
      </c>
      <c r="B13" s="3" t="s">
        <v>16</v>
      </c>
      <c r="C13" s="3" t="s">
        <v>57</v>
      </c>
      <c r="D13" s="12" t="s">
        <v>25</v>
      </c>
      <c r="E13" s="10">
        <v>20251225</v>
      </c>
      <c r="F13" s="10">
        <v>20260109</v>
      </c>
      <c r="G13" s="4">
        <f t="shared" si="2"/>
        <v>12</v>
      </c>
      <c r="H13" s="4">
        <v>40008363</v>
      </c>
      <c r="I13" s="9" t="s">
        <v>35</v>
      </c>
      <c r="J13" s="7">
        <v>200</v>
      </c>
      <c r="K13" s="8">
        <v>52.12</v>
      </c>
      <c r="L13" s="8">
        <v>76</v>
      </c>
      <c r="M13" s="8">
        <v>5</v>
      </c>
      <c r="N13" s="8">
        <f t="shared" si="0"/>
        <v>10424</v>
      </c>
      <c r="O13" s="6">
        <f t="shared" si="1"/>
        <v>10945.2</v>
      </c>
    </row>
    <row r="14" spans="1:15" x14ac:dyDescent="0.35">
      <c r="A14" s="3" t="s">
        <v>15</v>
      </c>
      <c r="B14" s="3" t="s">
        <v>16</v>
      </c>
      <c r="C14" s="3" t="s">
        <v>57</v>
      </c>
      <c r="D14" s="12" t="s">
        <v>25</v>
      </c>
      <c r="E14" s="10">
        <v>20251225</v>
      </c>
      <c r="F14" s="10">
        <v>20260109</v>
      </c>
      <c r="G14" s="4">
        <f t="shared" si="2"/>
        <v>13</v>
      </c>
      <c r="H14" s="4">
        <v>40213547</v>
      </c>
      <c r="I14" s="9" t="s">
        <v>36</v>
      </c>
      <c r="J14" s="7">
        <v>100</v>
      </c>
      <c r="K14" s="8">
        <v>37.72</v>
      </c>
      <c r="L14" s="8">
        <v>55</v>
      </c>
      <c r="M14" s="8">
        <v>5</v>
      </c>
      <c r="N14" s="8">
        <f t="shared" si="0"/>
        <v>3772</v>
      </c>
      <c r="O14" s="6">
        <f t="shared" si="1"/>
        <v>3960.6</v>
      </c>
    </row>
    <row r="15" spans="1:15" x14ac:dyDescent="0.35">
      <c r="A15" s="3" t="s">
        <v>15</v>
      </c>
      <c r="B15" s="3" t="s">
        <v>16</v>
      </c>
      <c r="C15" s="3" t="s">
        <v>57</v>
      </c>
      <c r="D15" s="12" t="s">
        <v>25</v>
      </c>
      <c r="E15" s="10">
        <v>20251225</v>
      </c>
      <c r="F15" s="10">
        <v>20260109</v>
      </c>
      <c r="G15" s="4">
        <f t="shared" si="2"/>
        <v>14</v>
      </c>
      <c r="H15" s="4">
        <v>40213548</v>
      </c>
      <c r="I15" s="9" t="s">
        <v>22</v>
      </c>
      <c r="J15" s="7">
        <v>1470</v>
      </c>
      <c r="K15" s="8">
        <v>21.96</v>
      </c>
      <c r="L15" s="8">
        <v>36</v>
      </c>
      <c r="M15" s="8">
        <v>18</v>
      </c>
      <c r="N15" s="8">
        <f t="shared" si="0"/>
        <v>32281.200000000001</v>
      </c>
      <c r="O15" s="6">
        <f t="shared" si="1"/>
        <v>38091.815999999999</v>
      </c>
    </row>
    <row r="16" spans="1:15" x14ac:dyDescent="0.35">
      <c r="A16" s="3" t="s">
        <v>15</v>
      </c>
      <c r="B16" s="3" t="s">
        <v>16</v>
      </c>
      <c r="C16" s="3" t="s">
        <v>57</v>
      </c>
      <c r="D16" s="12" t="s">
        <v>25</v>
      </c>
      <c r="E16" s="10">
        <v>20251225</v>
      </c>
      <c r="F16" s="10">
        <v>20260109</v>
      </c>
      <c r="G16" s="4">
        <f t="shared" si="2"/>
        <v>15</v>
      </c>
      <c r="H16" s="4">
        <v>40008369</v>
      </c>
      <c r="I16" s="9" t="s">
        <v>37</v>
      </c>
      <c r="J16" s="7">
        <v>96</v>
      </c>
      <c r="K16" s="8">
        <v>37.71</v>
      </c>
      <c r="L16" s="8">
        <v>55</v>
      </c>
      <c r="M16" s="8">
        <v>5</v>
      </c>
      <c r="N16" s="8">
        <f t="shared" si="0"/>
        <v>3620.16</v>
      </c>
      <c r="O16" s="6">
        <f t="shared" si="1"/>
        <v>3801.1679999999997</v>
      </c>
    </row>
    <row r="17" spans="1:15" x14ac:dyDescent="0.35">
      <c r="A17" s="3" t="s">
        <v>15</v>
      </c>
      <c r="B17" s="3" t="s">
        <v>16</v>
      </c>
      <c r="C17" s="3" t="s">
        <v>57</v>
      </c>
      <c r="D17" s="12" t="s">
        <v>25</v>
      </c>
      <c r="E17" s="10">
        <v>20251225</v>
      </c>
      <c r="F17" s="10">
        <v>20260109</v>
      </c>
      <c r="G17" s="4">
        <f t="shared" si="2"/>
        <v>16</v>
      </c>
      <c r="H17" s="4">
        <v>40091057</v>
      </c>
      <c r="I17" s="9" t="s">
        <v>38</v>
      </c>
      <c r="J17" s="7">
        <v>60</v>
      </c>
      <c r="K17" s="8">
        <v>61.71</v>
      </c>
      <c r="L17" s="8">
        <v>180</v>
      </c>
      <c r="M17" s="8">
        <v>5</v>
      </c>
      <c r="N17" s="8">
        <f t="shared" si="0"/>
        <v>3702.6</v>
      </c>
      <c r="O17" s="6">
        <f t="shared" si="1"/>
        <v>3887.73</v>
      </c>
    </row>
    <row r="18" spans="1:15" x14ac:dyDescent="0.35">
      <c r="A18" s="3" t="s">
        <v>15</v>
      </c>
      <c r="B18" s="3" t="s">
        <v>16</v>
      </c>
      <c r="C18" s="3" t="s">
        <v>57</v>
      </c>
      <c r="D18" s="12" t="s">
        <v>25</v>
      </c>
      <c r="E18" s="10">
        <v>20251225</v>
      </c>
      <c r="F18" s="10">
        <v>20260109</v>
      </c>
      <c r="G18" s="4">
        <f t="shared" si="2"/>
        <v>17</v>
      </c>
      <c r="H18" s="4">
        <v>40008378</v>
      </c>
      <c r="I18" s="9" t="s">
        <v>17</v>
      </c>
      <c r="J18" s="7">
        <v>200</v>
      </c>
      <c r="K18" s="8">
        <v>30.85</v>
      </c>
      <c r="L18" s="8">
        <v>45</v>
      </c>
      <c r="M18" s="8">
        <v>5</v>
      </c>
      <c r="N18" s="8">
        <f t="shared" si="0"/>
        <v>6170</v>
      </c>
      <c r="O18" s="6">
        <f t="shared" si="1"/>
        <v>6478.5</v>
      </c>
    </row>
    <row r="19" spans="1:15" x14ac:dyDescent="0.35">
      <c r="A19" s="3" t="s">
        <v>15</v>
      </c>
      <c r="B19" s="3" t="s">
        <v>16</v>
      </c>
      <c r="C19" s="3" t="s">
        <v>57</v>
      </c>
      <c r="D19" s="12" t="s">
        <v>25</v>
      </c>
      <c r="E19" s="10">
        <v>20251225</v>
      </c>
      <c r="F19" s="10">
        <v>20260109</v>
      </c>
      <c r="G19" s="4">
        <f t="shared" si="2"/>
        <v>18</v>
      </c>
      <c r="H19" s="4">
        <v>40008381</v>
      </c>
      <c r="I19" s="9" t="s">
        <v>18</v>
      </c>
      <c r="J19" s="7">
        <v>96</v>
      </c>
      <c r="K19" s="8">
        <v>67.2</v>
      </c>
      <c r="L19" s="8">
        <v>98</v>
      </c>
      <c r="M19" s="8">
        <v>5</v>
      </c>
      <c r="N19" s="8">
        <f t="shared" si="0"/>
        <v>6451.2000000000007</v>
      </c>
      <c r="O19" s="6">
        <f t="shared" si="1"/>
        <v>6773.7600000000011</v>
      </c>
    </row>
    <row r="20" spans="1:15" x14ac:dyDescent="0.35">
      <c r="A20" s="3" t="s">
        <v>15</v>
      </c>
      <c r="B20" s="3" t="s">
        <v>16</v>
      </c>
      <c r="C20" s="3" t="s">
        <v>57</v>
      </c>
      <c r="D20" s="12" t="s">
        <v>25</v>
      </c>
      <c r="E20" s="10">
        <v>20251225</v>
      </c>
      <c r="F20" s="10">
        <v>20260109</v>
      </c>
      <c r="G20" s="4">
        <f t="shared" si="2"/>
        <v>19</v>
      </c>
      <c r="H20" s="4">
        <v>40008384</v>
      </c>
      <c r="I20" s="9" t="s">
        <v>39</v>
      </c>
      <c r="J20" s="7">
        <v>40</v>
      </c>
      <c r="K20" s="8">
        <v>115.87</v>
      </c>
      <c r="L20" s="8">
        <v>169</v>
      </c>
      <c r="M20" s="8">
        <v>5</v>
      </c>
      <c r="N20" s="8">
        <f t="shared" si="0"/>
        <v>4634.8</v>
      </c>
      <c r="O20" s="6">
        <f t="shared" si="1"/>
        <v>4866.54</v>
      </c>
    </row>
    <row r="21" spans="1:15" x14ac:dyDescent="0.35">
      <c r="A21" s="3" t="s">
        <v>15</v>
      </c>
      <c r="B21" s="3" t="s">
        <v>16</v>
      </c>
      <c r="C21" s="3" t="s">
        <v>57</v>
      </c>
      <c r="D21" s="12" t="s">
        <v>25</v>
      </c>
      <c r="E21" s="10">
        <v>20251225</v>
      </c>
      <c r="F21" s="10">
        <v>20260109</v>
      </c>
      <c r="G21" s="4">
        <f t="shared" si="2"/>
        <v>20</v>
      </c>
      <c r="H21" s="4">
        <v>40008385</v>
      </c>
      <c r="I21" s="9" t="s">
        <v>40</v>
      </c>
      <c r="J21" s="7">
        <v>40</v>
      </c>
      <c r="K21" s="8">
        <v>61.02</v>
      </c>
      <c r="L21" s="8">
        <v>140</v>
      </c>
      <c r="M21" s="8">
        <v>5</v>
      </c>
      <c r="N21" s="8">
        <f t="shared" si="0"/>
        <v>2440.8000000000002</v>
      </c>
      <c r="O21" s="6">
        <f t="shared" si="1"/>
        <v>2562.84</v>
      </c>
    </row>
    <row r="22" spans="1:15" x14ac:dyDescent="0.35">
      <c r="A22" s="3" t="s">
        <v>15</v>
      </c>
      <c r="B22" s="3" t="s">
        <v>16</v>
      </c>
      <c r="C22" s="3" t="s">
        <v>57</v>
      </c>
      <c r="D22" s="12" t="s">
        <v>25</v>
      </c>
      <c r="E22" s="10">
        <v>20251225</v>
      </c>
      <c r="F22" s="10">
        <v>20260109</v>
      </c>
      <c r="G22" s="4">
        <f t="shared" si="2"/>
        <v>21</v>
      </c>
      <c r="H22" s="4">
        <v>40241090</v>
      </c>
      <c r="I22" s="9" t="s">
        <v>41</v>
      </c>
      <c r="J22" s="7">
        <v>150</v>
      </c>
      <c r="K22" s="8">
        <v>45.94</v>
      </c>
      <c r="L22" s="8">
        <v>67</v>
      </c>
      <c r="M22" s="8">
        <v>5</v>
      </c>
      <c r="N22" s="8">
        <f t="shared" si="0"/>
        <v>6891</v>
      </c>
      <c r="O22" s="6">
        <f t="shared" si="1"/>
        <v>7235.55</v>
      </c>
    </row>
    <row r="23" spans="1:15" x14ac:dyDescent="0.35">
      <c r="A23" s="3" t="s">
        <v>15</v>
      </c>
      <c r="B23" s="3" t="s">
        <v>16</v>
      </c>
      <c r="C23" s="3" t="s">
        <v>57</v>
      </c>
      <c r="D23" s="12" t="s">
        <v>25</v>
      </c>
      <c r="E23" s="10">
        <v>20251225</v>
      </c>
      <c r="F23" s="10">
        <v>20260109</v>
      </c>
      <c r="G23" s="4">
        <f t="shared" si="2"/>
        <v>22</v>
      </c>
      <c r="H23" s="4">
        <v>40223702</v>
      </c>
      <c r="I23" s="9" t="s">
        <v>42</v>
      </c>
      <c r="J23" s="7">
        <v>24</v>
      </c>
      <c r="K23" s="8">
        <v>61.72</v>
      </c>
      <c r="L23" s="8">
        <v>180</v>
      </c>
      <c r="M23" s="8">
        <v>5</v>
      </c>
      <c r="N23" s="8">
        <f t="shared" si="0"/>
        <v>1481.28</v>
      </c>
      <c r="O23" s="6">
        <f t="shared" si="1"/>
        <v>1555.3440000000001</v>
      </c>
    </row>
    <row r="24" spans="1:15" x14ac:dyDescent="0.35">
      <c r="A24" s="3" t="s">
        <v>15</v>
      </c>
      <c r="B24" s="3" t="s">
        <v>16</v>
      </c>
      <c r="C24" s="3" t="s">
        <v>57</v>
      </c>
      <c r="D24" s="12" t="s">
        <v>25</v>
      </c>
      <c r="E24" s="10">
        <v>20251225</v>
      </c>
      <c r="F24" s="10">
        <v>20260109</v>
      </c>
      <c r="G24" s="4">
        <f t="shared" si="2"/>
        <v>23</v>
      </c>
      <c r="H24" s="4">
        <v>30006486</v>
      </c>
      <c r="I24" s="9" t="s">
        <v>43</v>
      </c>
      <c r="J24" s="7">
        <v>48</v>
      </c>
      <c r="K24" s="8">
        <v>82.28</v>
      </c>
      <c r="L24" s="8">
        <v>120</v>
      </c>
      <c r="M24" s="8">
        <v>5</v>
      </c>
      <c r="N24" s="8">
        <f t="shared" si="0"/>
        <v>3949.44</v>
      </c>
      <c r="O24" s="6">
        <f t="shared" si="1"/>
        <v>4146.9120000000003</v>
      </c>
    </row>
    <row r="25" spans="1:15" x14ac:dyDescent="0.35">
      <c r="A25" s="3" t="s">
        <v>15</v>
      </c>
      <c r="B25" s="3" t="s">
        <v>16</v>
      </c>
      <c r="C25" s="3" t="s">
        <v>57</v>
      </c>
      <c r="D25" s="12" t="s">
        <v>25</v>
      </c>
      <c r="E25" s="10">
        <v>20251225</v>
      </c>
      <c r="F25" s="10">
        <v>20260109</v>
      </c>
      <c r="G25" s="4">
        <f t="shared" si="2"/>
        <v>24</v>
      </c>
      <c r="H25" s="4">
        <v>40033768</v>
      </c>
      <c r="I25" s="9" t="s">
        <v>44</v>
      </c>
      <c r="J25" s="7">
        <v>40</v>
      </c>
      <c r="K25" s="8">
        <v>150.86000000000001</v>
      </c>
      <c r="L25" s="8">
        <v>220</v>
      </c>
      <c r="M25" s="8">
        <v>5</v>
      </c>
      <c r="N25" s="8">
        <f t="shared" si="0"/>
        <v>6034.4000000000005</v>
      </c>
      <c r="O25" s="6">
        <f t="shared" si="1"/>
        <v>6336.1200000000008</v>
      </c>
    </row>
    <row r="26" spans="1:15" x14ac:dyDescent="0.35">
      <c r="A26" s="3" t="s">
        <v>15</v>
      </c>
      <c r="B26" s="3" t="s">
        <v>16</v>
      </c>
      <c r="C26" s="3" t="s">
        <v>57</v>
      </c>
      <c r="D26" s="12" t="s">
        <v>25</v>
      </c>
      <c r="E26" s="10">
        <v>20251225</v>
      </c>
      <c r="F26" s="10">
        <v>20260109</v>
      </c>
      <c r="G26" s="4">
        <f t="shared" si="2"/>
        <v>25</v>
      </c>
      <c r="H26" s="4">
        <v>40327660</v>
      </c>
      <c r="I26" s="9" t="s">
        <v>45</v>
      </c>
      <c r="J26" s="7">
        <v>100</v>
      </c>
      <c r="K26" s="8">
        <v>41.14</v>
      </c>
      <c r="L26" s="8">
        <v>65</v>
      </c>
      <c r="M26" s="8">
        <v>5</v>
      </c>
      <c r="N26" s="8">
        <f t="shared" si="0"/>
        <v>4114</v>
      </c>
      <c r="O26" s="6">
        <f t="shared" si="1"/>
        <v>4319.7</v>
      </c>
    </row>
    <row r="27" spans="1:15" x14ac:dyDescent="0.35">
      <c r="A27" s="3" t="s">
        <v>15</v>
      </c>
      <c r="B27" s="3" t="s">
        <v>16</v>
      </c>
      <c r="C27" s="3" t="s">
        <v>57</v>
      </c>
      <c r="D27" s="12" t="s">
        <v>25</v>
      </c>
      <c r="E27" s="10">
        <v>20251225</v>
      </c>
      <c r="F27" s="10">
        <v>20260109</v>
      </c>
      <c r="G27" s="4">
        <f t="shared" si="2"/>
        <v>26</v>
      </c>
      <c r="H27" s="4">
        <v>40053869</v>
      </c>
      <c r="I27" s="9" t="s">
        <v>46</v>
      </c>
      <c r="J27" s="7">
        <v>90</v>
      </c>
      <c r="K27" s="8">
        <v>38.4</v>
      </c>
      <c r="L27" s="8">
        <v>56</v>
      </c>
      <c r="M27" s="8">
        <v>5</v>
      </c>
      <c r="N27" s="8">
        <f t="shared" si="0"/>
        <v>3456</v>
      </c>
      <c r="O27" s="6">
        <f t="shared" si="1"/>
        <v>3628.8</v>
      </c>
    </row>
    <row r="28" spans="1:15" x14ac:dyDescent="0.35">
      <c r="A28" s="3" t="s">
        <v>15</v>
      </c>
      <c r="B28" s="3" t="s">
        <v>16</v>
      </c>
      <c r="C28" s="3" t="s">
        <v>57</v>
      </c>
      <c r="D28" s="12" t="s">
        <v>25</v>
      </c>
      <c r="E28" s="10">
        <v>20251225</v>
      </c>
      <c r="F28" s="10">
        <v>20260109</v>
      </c>
      <c r="G28" s="4">
        <f t="shared" si="2"/>
        <v>27</v>
      </c>
      <c r="H28" s="4">
        <v>40053870</v>
      </c>
      <c r="I28" s="9" t="s">
        <v>19</v>
      </c>
      <c r="J28" s="7">
        <v>48</v>
      </c>
      <c r="K28" s="8">
        <v>38.4</v>
      </c>
      <c r="L28" s="8">
        <v>56</v>
      </c>
      <c r="M28" s="8">
        <v>5</v>
      </c>
      <c r="N28" s="8">
        <f t="shared" si="0"/>
        <v>1843.1999999999998</v>
      </c>
      <c r="O28" s="6">
        <f t="shared" si="1"/>
        <v>1935.36</v>
      </c>
    </row>
    <row r="29" spans="1:15" x14ac:dyDescent="0.35">
      <c r="A29" s="3" t="s">
        <v>15</v>
      </c>
      <c r="B29" s="3" t="s">
        <v>16</v>
      </c>
      <c r="C29" s="3" t="s">
        <v>57</v>
      </c>
      <c r="D29" s="12" t="s">
        <v>25</v>
      </c>
      <c r="E29" s="10">
        <v>20251225</v>
      </c>
      <c r="F29" s="10">
        <v>20260109</v>
      </c>
      <c r="G29" s="4">
        <f t="shared" si="2"/>
        <v>28</v>
      </c>
      <c r="H29" s="4">
        <v>40033771</v>
      </c>
      <c r="I29" s="9" t="s">
        <v>47</v>
      </c>
      <c r="J29" s="7">
        <v>40</v>
      </c>
      <c r="K29" s="8">
        <v>150.85</v>
      </c>
      <c r="L29" s="8">
        <v>220</v>
      </c>
      <c r="M29" s="8">
        <v>5</v>
      </c>
      <c r="N29" s="8">
        <f t="shared" si="0"/>
        <v>6034</v>
      </c>
      <c r="O29" s="6">
        <f t="shared" si="1"/>
        <v>6335.7</v>
      </c>
    </row>
    <row r="30" spans="1:15" x14ac:dyDescent="0.35">
      <c r="A30" s="3" t="s">
        <v>15</v>
      </c>
      <c r="B30" s="3" t="s">
        <v>16</v>
      </c>
      <c r="C30" s="3" t="s">
        <v>57</v>
      </c>
      <c r="D30" s="12" t="s">
        <v>25</v>
      </c>
      <c r="E30" s="10">
        <v>20251225</v>
      </c>
      <c r="F30" s="10">
        <v>20260109</v>
      </c>
      <c r="G30" s="4">
        <f t="shared" si="2"/>
        <v>29</v>
      </c>
      <c r="H30" s="4">
        <v>40033772</v>
      </c>
      <c r="I30" s="9" t="s">
        <v>48</v>
      </c>
      <c r="J30" s="7">
        <v>24</v>
      </c>
      <c r="K30" s="8">
        <v>61.02</v>
      </c>
      <c r="L30" s="8">
        <v>140</v>
      </c>
      <c r="M30" s="8">
        <v>5</v>
      </c>
      <c r="N30" s="8">
        <f t="shared" si="0"/>
        <v>1464.48</v>
      </c>
      <c r="O30" s="6">
        <f t="shared" si="1"/>
        <v>1537.704</v>
      </c>
    </row>
    <row r="31" spans="1:15" x14ac:dyDescent="0.35">
      <c r="A31" s="3" t="s">
        <v>15</v>
      </c>
      <c r="B31" s="3" t="s">
        <v>16</v>
      </c>
      <c r="C31" s="3" t="s">
        <v>57</v>
      </c>
      <c r="D31" s="12" t="s">
        <v>25</v>
      </c>
      <c r="E31" s="10">
        <v>20251225</v>
      </c>
      <c r="F31" s="10">
        <v>20260109</v>
      </c>
      <c r="G31" s="4">
        <f t="shared" si="2"/>
        <v>30</v>
      </c>
      <c r="H31" s="4">
        <v>40053874</v>
      </c>
      <c r="I31" s="9" t="s">
        <v>49</v>
      </c>
      <c r="J31" s="7">
        <v>144</v>
      </c>
      <c r="K31" s="8">
        <v>36.619999999999997</v>
      </c>
      <c r="L31" s="8">
        <v>60</v>
      </c>
      <c r="M31" s="8">
        <v>18</v>
      </c>
      <c r="N31" s="8">
        <f t="shared" si="0"/>
        <v>5273.28</v>
      </c>
      <c r="O31" s="6">
        <f t="shared" si="1"/>
        <v>6222.4704000000002</v>
      </c>
    </row>
    <row r="32" spans="1:15" x14ac:dyDescent="0.35">
      <c r="A32" s="3" t="s">
        <v>15</v>
      </c>
      <c r="B32" s="3" t="s">
        <v>16</v>
      </c>
      <c r="C32" s="3" t="s">
        <v>57</v>
      </c>
      <c r="D32" s="12" t="s">
        <v>25</v>
      </c>
      <c r="E32" s="10">
        <v>20251225</v>
      </c>
      <c r="F32" s="10">
        <v>20260109</v>
      </c>
      <c r="G32" s="4">
        <f t="shared" si="2"/>
        <v>31</v>
      </c>
      <c r="H32" s="4">
        <v>40053875</v>
      </c>
      <c r="I32" s="9" t="s">
        <v>20</v>
      </c>
      <c r="J32" s="7">
        <v>120</v>
      </c>
      <c r="K32" s="8">
        <v>62.83</v>
      </c>
      <c r="L32" s="8">
        <v>103</v>
      </c>
      <c r="M32" s="8">
        <v>18</v>
      </c>
      <c r="N32" s="8">
        <f t="shared" si="0"/>
        <v>7539.5999999999995</v>
      </c>
      <c r="O32" s="6">
        <f t="shared" si="1"/>
        <v>8896.7279999999992</v>
      </c>
    </row>
    <row r="33" spans="1:15" x14ac:dyDescent="0.35">
      <c r="A33" s="3" t="s">
        <v>15</v>
      </c>
      <c r="B33" s="3" t="s">
        <v>16</v>
      </c>
      <c r="C33" s="3" t="s">
        <v>57</v>
      </c>
      <c r="D33" s="12" t="s">
        <v>25</v>
      </c>
      <c r="E33" s="10">
        <v>20251225</v>
      </c>
      <c r="F33" s="10">
        <v>20260109</v>
      </c>
      <c r="G33" s="4">
        <f t="shared" si="2"/>
        <v>32</v>
      </c>
      <c r="H33" s="4">
        <v>30005492</v>
      </c>
      <c r="I33" s="9" t="s">
        <v>50</v>
      </c>
      <c r="J33" s="7">
        <v>160</v>
      </c>
      <c r="K33" s="8">
        <v>24</v>
      </c>
      <c r="L33" s="8">
        <v>35</v>
      </c>
      <c r="M33" s="8">
        <v>5</v>
      </c>
      <c r="N33" s="8">
        <f t="shared" si="0"/>
        <v>3840</v>
      </c>
      <c r="O33" s="6">
        <f t="shared" si="1"/>
        <v>4032</v>
      </c>
    </row>
    <row r="34" spans="1:15" x14ac:dyDescent="0.35">
      <c r="A34" s="3" t="s">
        <v>15</v>
      </c>
      <c r="B34" s="3" t="s">
        <v>16</v>
      </c>
      <c r="C34" s="3" t="s">
        <v>57</v>
      </c>
      <c r="D34" s="12" t="s">
        <v>25</v>
      </c>
      <c r="E34" s="10">
        <v>20251225</v>
      </c>
      <c r="F34" s="10">
        <v>20260109</v>
      </c>
      <c r="G34" s="4">
        <f t="shared" si="2"/>
        <v>33</v>
      </c>
      <c r="H34" s="4">
        <v>100005747</v>
      </c>
      <c r="I34" s="9" t="s">
        <v>51</v>
      </c>
      <c r="J34" s="7">
        <v>400</v>
      </c>
      <c r="K34" s="8">
        <v>67.2</v>
      </c>
      <c r="L34" s="8">
        <v>98</v>
      </c>
      <c r="M34" s="8">
        <v>5</v>
      </c>
      <c r="N34" s="8">
        <f t="shared" si="0"/>
        <v>26880</v>
      </c>
      <c r="O34" s="6">
        <f t="shared" si="1"/>
        <v>28224</v>
      </c>
    </row>
    <row r="35" spans="1:15" x14ac:dyDescent="0.35">
      <c r="A35" s="3" t="s">
        <v>15</v>
      </c>
      <c r="B35" s="3" t="s">
        <v>16</v>
      </c>
      <c r="C35" s="3" t="s">
        <v>57</v>
      </c>
      <c r="D35" s="12" t="s">
        <v>25</v>
      </c>
      <c r="E35" s="10">
        <v>20251225</v>
      </c>
      <c r="F35" s="10">
        <v>20260109</v>
      </c>
      <c r="G35" s="4">
        <f t="shared" si="2"/>
        <v>34</v>
      </c>
      <c r="H35" s="4">
        <v>100005752</v>
      </c>
      <c r="I35" s="9" t="s">
        <v>52</v>
      </c>
      <c r="J35" s="7">
        <v>500</v>
      </c>
      <c r="K35" s="8">
        <v>173.48</v>
      </c>
      <c r="L35" s="8">
        <v>253</v>
      </c>
      <c r="M35" s="8">
        <v>5</v>
      </c>
      <c r="N35" s="8">
        <f t="shared" si="0"/>
        <v>86740</v>
      </c>
      <c r="O35" s="6">
        <f t="shared" si="1"/>
        <v>91077</v>
      </c>
    </row>
    <row r="36" spans="1:15" x14ac:dyDescent="0.35">
      <c r="A36" s="3" t="s">
        <v>15</v>
      </c>
      <c r="B36" s="3" t="s">
        <v>16</v>
      </c>
      <c r="C36" s="3" t="s">
        <v>57</v>
      </c>
      <c r="D36" s="12" t="s">
        <v>25</v>
      </c>
      <c r="E36" s="10">
        <v>20251225</v>
      </c>
      <c r="F36" s="10">
        <v>20260109</v>
      </c>
      <c r="G36" s="4">
        <f t="shared" si="2"/>
        <v>35</v>
      </c>
      <c r="H36" s="4">
        <v>40339963</v>
      </c>
      <c r="I36" s="9" t="s">
        <v>53</v>
      </c>
      <c r="J36" s="7">
        <v>100</v>
      </c>
      <c r="K36" s="8">
        <v>41.14</v>
      </c>
      <c r="L36" s="8">
        <v>55</v>
      </c>
      <c r="M36" s="8">
        <v>5</v>
      </c>
      <c r="N36" s="8">
        <f t="shared" si="0"/>
        <v>4114</v>
      </c>
      <c r="O36" s="6">
        <f t="shared" si="1"/>
        <v>4319.7</v>
      </c>
    </row>
    <row r="37" spans="1:15" x14ac:dyDescent="0.35">
      <c r="A37" s="3" t="s">
        <v>15</v>
      </c>
      <c r="B37" s="3" t="s">
        <v>16</v>
      </c>
      <c r="C37" s="3" t="s">
        <v>57</v>
      </c>
      <c r="D37" s="12" t="s">
        <v>25</v>
      </c>
      <c r="E37" s="10">
        <v>20251225</v>
      </c>
      <c r="F37" s="10">
        <v>20260109</v>
      </c>
      <c r="G37" s="4">
        <f t="shared" si="2"/>
        <v>36</v>
      </c>
      <c r="H37" s="4">
        <v>100005756</v>
      </c>
      <c r="I37" s="9" t="s">
        <v>24</v>
      </c>
      <c r="J37" s="7">
        <v>100</v>
      </c>
      <c r="K37" s="8">
        <v>41.14</v>
      </c>
      <c r="L37" s="8">
        <v>60</v>
      </c>
      <c r="M37" s="8">
        <v>5</v>
      </c>
      <c r="N37" s="8">
        <f t="shared" si="0"/>
        <v>4114</v>
      </c>
      <c r="O37" s="6">
        <f t="shared" si="1"/>
        <v>4319.7</v>
      </c>
    </row>
    <row r="38" spans="1:15" x14ac:dyDescent="0.35">
      <c r="A38" s="3" t="s">
        <v>15</v>
      </c>
      <c r="B38" s="3" t="s">
        <v>16</v>
      </c>
      <c r="C38" s="3" t="s">
        <v>57</v>
      </c>
      <c r="D38" s="12" t="s">
        <v>25</v>
      </c>
      <c r="E38" s="10">
        <v>20251225</v>
      </c>
      <c r="F38" s="10">
        <v>20260109</v>
      </c>
      <c r="G38" s="4">
        <f t="shared" si="2"/>
        <v>37</v>
      </c>
      <c r="H38" s="4">
        <v>40356861</v>
      </c>
      <c r="I38" s="9" t="s">
        <v>54</v>
      </c>
      <c r="J38" s="7">
        <v>80</v>
      </c>
      <c r="K38" s="8">
        <v>185.14</v>
      </c>
      <c r="L38" s="8">
        <v>270</v>
      </c>
      <c r="M38" s="8">
        <v>5</v>
      </c>
      <c r="N38" s="8">
        <f t="shared" si="0"/>
        <v>14811.199999999999</v>
      </c>
      <c r="O38" s="6">
        <f t="shared" si="1"/>
        <v>15551.759999999998</v>
      </c>
    </row>
    <row r="39" spans="1:15" x14ac:dyDescent="0.35">
      <c r="A39" s="3" t="s">
        <v>15</v>
      </c>
      <c r="B39" s="3" t="s">
        <v>16</v>
      </c>
      <c r="C39" s="3" t="s">
        <v>57</v>
      </c>
      <c r="D39" s="12" t="s">
        <v>25</v>
      </c>
      <c r="E39" s="10">
        <v>20251225</v>
      </c>
      <c r="F39" s="10">
        <v>20260109</v>
      </c>
      <c r="G39" s="4">
        <f t="shared" si="2"/>
        <v>38</v>
      </c>
      <c r="H39" s="4">
        <v>100005758</v>
      </c>
      <c r="I39" s="9" t="s">
        <v>55</v>
      </c>
      <c r="J39" s="7">
        <v>100</v>
      </c>
      <c r="K39" s="8">
        <v>41.14</v>
      </c>
      <c r="L39" s="8">
        <v>60</v>
      </c>
      <c r="M39" s="8">
        <v>5</v>
      </c>
      <c r="N39" s="8">
        <f t="shared" si="0"/>
        <v>4114</v>
      </c>
      <c r="O39" s="6">
        <f t="shared" si="1"/>
        <v>4319.7</v>
      </c>
    </row>
    <row r="40" spans="1:15" x14ac:dyDescent="0.35">
      <c r="A40" s="3" t="s">
        <v>15</v>
      </c>
      <c r="B40" s="3" t="s">
        <v>16</v>
      </c>
      <c r="C40" s="3" t="s">
        <v>57</v>
      </c>
      <c r="D40" s="12" t="s">
        <v>25</v>
      </c>
      <c r="E40" s="10">
        <v>20251225</v>
      </c>
      <c r="F40" s="10">
        <v>20260109</v>
      </c>
      <c r="G40" s="4">
        <f t="shared" si="2"/>
        <v>39</v>
      </c>
      <c r="H40" s="4">
        <v>40356863</v>
      </c>
      <c r="I40" s="9" t="s">
        <v>56</v>
      </c>
      <c r="J40" s="7">
        <v>16</v>
      </c>
      <c r="K40" s="8">
        <v>185.14</v>
      </c>
      <c r="L40" s="8">
        <v>270</v>
      </c>
      <c r="M40" s="8">
        <v>5</v>
      </c>
      <c r="N40" s="8">
        <f t="shared" si="0"/>
        <v>2962.24</v>
      </c>
      <c r="O40" s="6">
        <f t="shared" si="1"/>
        <v>3110.3519999999999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2025-12-26T08:27:42Z</dcterms:modified>
</cp:coreProperties>
</file>