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71" documentId="8_{F01DCE22-B9A9-4A32-998A-C5C8722744A1}" xr6:coauthVersionLast="47" xr6:coauthVersionMax="47" xr10:uidLastSave="{570A7140-2EDE-47F9-A2E9-AF896DA62156}"/>
  <bookViews>
    <workbookView xWindow="-110" yWindow="-110" windowWidth="19420" windowHeight="10300" xr2:uid="{0E2AE19B-13EC-493C-B8F0-274FD43EE8C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M3" i="1"/>
  <c r="M4" i="1"/>
  <c r="M5" i="1"/>
  <c r="M6" i="1"/>
  <c r="M7" i="1"/>
  <c r="M8" i="1"/>
  <c r="M9" i="1"/>
  <c r="M10" i="1"/>
  <c r="M2" i="1"/>
  <c r="N2" i="1" l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<sst xmlns="http://schemas.openxmlformats.org/spreadsheetml/2006/main" count="60" uniqueCount="28">
  <si>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</si>
  <si>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</si>
  <si>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</si>
  <si>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</si>
  <si>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</si>
  <si>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</si>
  <si>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</si>
  <si>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</si>
  <si>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</si>
  <si>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</si>
  <si>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</si>
  <si>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</si>
  <si>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</si>
  <si>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</si>
  <si>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</si>
  <si>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</si>
  <si>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</si>
  <si>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Double Action Baking Powder 100.0 g</t>
  </si>
  <si>
    <t>Weikfield Cocoa Powder Jar 150.0 g</t>
  </si>
  <si>
    <t>Guwahati</t>
  </si>
  <si>
    <t>GWA04386</t>
  </si>
  <si>
    <t>Weikfield Custard Powder Vanilla Flavour Rich And Creamy Contains No Egg 100.0 g</t>
  </si>
  <si>
    <t>Weikfield Cornstarch Amazingly Versatile Gluten Free 500.0 g</t>
  </si>
  <si>
    <t>Weikfield-Baking Soda Jar 100.0 g</t>
  </si>
  <si>
    <t>Weikfield Corn Starch Amazingly Versatile Gluten Free 100.0 g</t>
  </si>
  <si>
    <t>Weikfield Custard Powder Strawberry, 75g 75.0 g</t>
  </si>
  <si>
    <t>Weikfield Falooda Mix Mango Flavor Easy To Make Lip Smacking Taste 200.0 g</t>
  </si>
  <si>
    <t>Weikfield Strawberry Falooda Mix 200.0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</si>
</sst>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amol_rathod_amplicomm_com/Documents/Desktop/Master%20Files/E-Com%20Master%20full%20May%202025-26.xlsx" TargetMode="External"/><Relationship Id="rId1" Type="http://schemas.openxmlformats.org/officeDocument/2006/relationships/externalLinkPath" Target="/personal/amol_rathod_amplicomm_com/Documents/Desktop/Master%20Files/E-Com%20Master%20full%20May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azon"/>
      <sheetName val="Flipkart"/>
      <sheetName val="Blinkit"/>
      <sheetName val="Zepto"/>
      <sheetName val="Big Basket"/>
      <sheetName val="Swiggy new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Client Code</v>
          </cell>
          <cell r="H1" t="str">
            <v>Client Discripations</v>
          </cell>
          <cell r="I1" t="str">
            <v>Client Name</v>
          </cell>
          <cell r="J1" t="str">
            <v>Main Group</v>
          </cell>
          <cell r="K1" t="str">
            <v>Product Line</v>
          </cell>
          <cell r="L1" t="str">
            <v>Parent Code</v>
          </cell>
          <cell r="M1" t="str">
            <v>Parent Description</v>
          </cell>
          <cell r="N1" t="str">
            <v>Child Code</v>
          </cell>
          <cell r="O1" t="str">
            <v xml:space="preserve"> Child Description</v>
          </cell>
          <cell r="P1" t="str">
            <v>SKU Weight</v>
          </cell>
          <cell r="Q1" t="str">
            <v>Case Conf</v>
          </cell>
          <cell r="R1" t="str">
            <v>Shelf Life in Days</v>
          </cell>
          <cell r="S1" t="str">
            <v>MRP</v>
          </cell>
          <cell r="T1" t="str">
            <v>Packing Type</v>
          </cell>
          <cell r="U1" t="str">
            <v>Client Margin</v>
          </cell>
          <cell r="V1" t="str">
            <v>GST%</v>
          </cell>
        </row>
        <row r="2">
          <cell r="I2" t="str">
            <v xml:space="preserve">Scoosty </v>
          </cell>
          <cell r="J2" t="str">
            <v>Baking Powder</v>
          </cell>
          <cell r="K2" t="str">
            <v>Baking Powder</v>
          </cell>
          <cell r="L2" t="str">
            <v>FG-8113002</v>
          </cell>
          <cell r="M2" t="str">
            <v>WEIKFIELD-BAKING PDR-PJAR-100X50gm</v>
          </cell>
          <cell r="N2" t="str">
            <v>FG-411324</v>
          </cell>
          <cell r="O2" t="str">
            <v>WEIKFIELD-BAKING PDR-PJAR-100X50gm</v>
          </cell>
          <cell r="P2" t="str">
            <v>50GM</v>
          </cell>
          <cell r="Q2">
            <v>100</v>
          </cell>
          <cell r="R2">
            <v>730</v>
          </cell>
          <cell r="S2">
            <v>26</v>
          </cell>
          <cell r="T2" t="str">
            <v>JAR</v>
          </cell>
          <cell r="U2">
            <v>0.24</v>
          </cell>
          <cell r="V2">
            <v>1.1200000000000001</v>
          </cell>
        </row>
        <row r="3">
          <cell r="G3">
            <v>1529</v>
          </cell>
          <cell r="H3" t="str">
            <v>Weikfield Baking Powder 100 G</v>
          </cell>
          <cell r="I3" t="str">
            <v xml:space="preserve">Scoosty </v>
          </cell>
          <cell r="J3" t="str">
            <v>Baking Powder</v>
          </cell>
          <cell r="K3" t="str">
            <v>Baking Powder</v>
          </cell>
          <cell r="L3" t="str">
            <v>FG-8113004</v>
          </cell>
          <cell r="M3" t="str">
            <v>WEIKFIELD-BAKING PDR-PJAR-100X100gm</v>
          </cell>
          <cell r="N3" t="str">
            <v>FG-411325</v>
          </cell>
          <cell r="O3" t="str">
            <v>WEIKFIELD-BAKING PDR-PJAR-100X100gm</v>
          </cell>
          <cell r="P3" t="str">
            <v>100GM</v>
          </cell>
          <cell r="Q3">
            <v>100</v>
          </cell>
          <cell r="R3">
            <v>730</v>
          </cell>
          <cell r="S3">
            <v>36</v>
          </cell>
          <cell r="T3" t="str">
            <v>JAR</v>
          </cell>
          <cell r="U3">
            <v>0.24</v>
          </cell>
          <cell r="V3">
            <v>1.1200000000000001</v>
          </cell>
        </row>
        <row r="4">
          <cell r="I4" t="str">
            <v xml:space="preserve">Scoosty </v>
          </cell>
          <cell r="J4" t="str">
            <v>Baking Powder</v>
          </cell>
          <cell r="K4" t="str">
            <v>Baking Powder</v>
          </cell>
          <cell r="L4" t="str">
            <v>FG-8113008</v>
          </cell>
          <cell r="M4" t="str">
            <v>WEIKFIELD-BAKING PDR-PJAR-30X400gm</v>
          </cell>
          <cell r="N4" t="str">
            <v>FG-411326</v>
          </cell>
          <cell r="O4" t="str">
            <v>WEIKFIELD-BAKING PDR-PJAR-30X400gm</v>
          </cell>
          <cell r="P4" t="str">
            <v>400GM</v>
          </cell>
          <cell r="Q4">
            <v>30</v>
          </cell>
          <cell r="R4">
            <v>730</v>
          </cell>
          <cell r="S4">
            <v>90</v>
          </cell>
          <cell r="T4" t="str">
            <v>JAR</v>
          </cell>
          <cell r="U4">
            <v>0.24</v>
          </cell>
          <cell r="V4">
            <v>1.1200000000000001</v>
          </cell>
        </row>
        <row r="5">
          <cell r="G5">
            <v>82730</v>
          </cell>
          <cell r="H5" t="str">
            <v>Weikfield Baking Soda 100G</v>
          </cell>
          <cell r="I5" t="str">
            <v xml:space="preserve">Scoosty </v>
          </cell>
          <cell r="J5" t="str">
            <v>Baking Soda</v>
          </cell>
          <cell r="K5" t="str">
            <v>Baking Soda</v>
          </cell>
          <cell r="L5" t="str">
            <v>FG-8113018</v>
          </cell>
          <cell r="M5" t="str">
            <v>WEIKFIELD-BAKING SODA-PJAR-100X100gm</v>
          </cell>
          <cell r="N5" t="str">
            <v>FG-411305</v>
          </cell>
          <cell r="O5" t="str">
            <v>WEIKFIELD-BAKING SODA-PJAR-100X100gm</v>
          </cell>
          <cell r="P5" t="str">
            <v>100GM</v>
          </cell>
          <cell r="Q5">
            <v>100</v>
          </cell>
          <cell r="R5">
            <v>730</v>
          </cell>
          <cell r="S5">
            <v>33</v>
          </cell>
          <cell r="T5" t="str">
            <v>JAR</v>
          </cell>
          <cell r="U5">
            <v>0.24</v>
          </cell>
          <cell r="V5">
            <v>1.18</v>
          </cell>
        </row>
        <row r="6">
          <cell r="G6">
            <v>2164</v>
          </cell>
          <cell r="H6" t="str">
            <v>WEIKFIELD-COOKER CAKE MIX-CHOCOLATE-PKT-30X150gm</v>
          </cell>
          <cell r="I6" t="str">
            <v xml:space="preserve">Scoosty </v>
          </cell>
          <cell r="J6" t="str">
            <v>Cake Mix</v>
          </cell>
          <cell r="K6" t="str">
            <v>Cake Mix</v>
          </cell>
          <cell r="L6" t="str">
            <v>FG-8113021</v>
          </cell>
          <cell r="M6" t="str">
            <v>WEIKFIELD-COOKER CAKE MIX-CHOCOLATE-PKT-30X150gm</v>
          </cell>
          <cell r="N6" t="str">
            <v>FG-411101</v>
          </cell>
          <cell r="O6" t="str">
            <v>WEIKFIELD-COOKER CAKE MIX-CHOCOLATE-PKT-30X150gm</v>
          </cell>
          <cell r="P6" t="str">
            <v>150GM</v>
          </cell>
          <cell r="Q6">
            <v>30</v>
          </cell>
          <cell r="R6">
            <v>270</v>
          </cell>
          <cell r="S6">
            <v>125</v>
          </cell>
          <cell r="T6" t="str">
            <v>Ceka Pack</v>
          </cell>
          <cell r="U6">
            <v>0.24</v>
          </cell>
          <cell r="V6">
            <v>1.05</v>
          </cell>
        </row>
        <row r="7">
          <cell r="G7">
            <v>81017</v>
          </cell>
          <cell r="H7" t="str">
            <v>Weikfield Cooker Cake Mix Vanilla 150Gm</v>
          </cell>
          <cell r="I7" t="str">
            <v xml:space="preserve">Scoosty </v>
          </cell>
          <cell r="J7" t="str">
            <v>Cake Mix</v>
          </cell>
          <cell r="K7" t="str">
            <v>Cake Mix</v>
          </cell>
          <cell r="L7" t="str">
            <v>FG-8113037</v>
          </cell>
          <cell r="M7" t="str">
            <v>WEIKFIELD-COOKER CAKE MIX-VANILLA-PKT-30X150gm</v>
          </cell>
          <cell r="N7" t="str">
            <v>FG-411102</v>
          </cell>
          <cell r="O7" t="str">
            <v>WEIKFIELD-COOKER CAKE MIX-VANILLA-PKT-30X150gm</v>
          </cell>
          <cell r="P7" t="str">
            <v>150GM</v>
          </cell>
          <cell r="Q7">
            <v>30</v>
          </cell>
          <cell r="R7">
            <v>270</v>
          </cell>
          <cell r="S7">
            <v>125</v>
          </cell>
          <cell r="T7" t="str">
            <v>Ceka Pack</v>
          </cell>
          <cell r="U7">
            <v>0.24</v>
          </cell>
          <cell r="V7">
            <v>1.05</v>
          </cell>
        </row>
        <row r="8">
          <cell r="I8" t="str">
            <v xml:space="preserve">Scoosty </v>
          </cell>
          <cell r="J8" t="str">
            <v>Cake Mix</v>
          </cell>
          <cell r="K8" t="str">
            <v>Cake Mix</v>
          </cell>
          <cell r="L8" t="str">
            <v>FG-8113042</v>
          </cell>
          <cell r="M8" t="str">
            <v>WEIKFIELD-OVEN CAKE MIX-VANILLA-PKT-30X225gm</v>
          </cell>
          <cell r="N8" t="str">
            <v>FG-411103</v>
          </cell>
          <cell r="O8" t="str">
            <v>WEIKFIELD-OVEN CAKE MIX-VANILLA-PKT-30X225gm</v>
          </cell>
          <cell r="P8" t="str">
            <v>225GM</v>
          </cell>
          <cell r="Q8">
            <v>30</v>
          </cell>
          <cell r="R8">
            <v>270</v>
          </cell>
          <cell r="S8">
            <v>185</v>
          </cell>
          <cell r="T8" t="str">
            <v>Ceka Pack</v>
          </cell>
          <cell r="U8">
            <v>0.24</v>
          </cell>
          <cell r="V8">
            <v>1.05</v>
          </cell>
        </row>
        <row r="9">
          <cell r="I9" t="str">
            <v xml:space="preserve">Scoosty </v>
          </cell>
          <cell r="J9" t="str">
            <v>Cake Mix</v>
          </cell>
          <cell r="K9" t="str">
            <v>Cake Mix</v>
          </cell>
          <cell r="L9" t="str">
            <v>FG-8113036</v>
          </cell>
          <cell r="M9" t="str">
            <v>WEIKFIELD-OVEN CAKE MIX-RED VELVET-PKT-30X225gm</v>
          </cell>
          <cell r="N9" t="str">
            <v>FG-411185</v>
          </cell>
          <cell r="O9" t="str">
            <v>WEIKFIELD-OVEN CAKE MIX-RED VELVET-PKT-30X225gm</v>
          </cell>
          <cell r="P9" t="str">
            <v>225GM</v>
          </cell>
          <cell r="Q9">
            <v>30</v>
          </cell>
          <cell r="R9">
            <v>270</v>
          </cell>
          <cell r="S9">
            <v>199</v>
          </cell>
          <cell r="T9" t="str">
            <v>Ceka Pack</v>
          </cell>
          <cell r="U9">
            <v>0.24</v>
          </cell>
          <cell r="V9">
            <v>1.05</v>
          </cell>
        </row>
        <row r="10">
          <cell r="I10" t="str">
            <v xml:space="preserve">Scoosty </v>
          </cell>
          <cell r="J10" t="str">
            <v>Cake Mix</v>
          </cell>
          <cell r="K10" t="str">
            <v>Cake Mix</v>
          </cell>
          <cell r="L10" t="str">
            <v>FG-8113045</v>
          </cell>
          <cell r="M10" t="str">
            <v>WEIKFIELD-OVEN CAKE MIX-DOUBLE CHOCO CHIP BROWNIE-PKT-30X225GM</v>
          </cell>
          <cell r="N10" t="str">
            <v>FG-4111108</v>
          </cell>
          <cell r="O10" t="str">
            <v>WEIKFIELD-BROWNIE MIX-DOUBLE CHOCO CHIP-PKT-30X225GM</v>
          </cell>
          <cell r="P10" t="str">
            <v>225GM</v>
          </cell>
          <cell r="Q10">
            <v>30</v>
          </cell>
          <cell r="R10">
            <v>300</v>
          </cell>
          <cell r="S10">
            <v>199</v>
          </cell>
          <cell r="T10" t="str">
            <v>Ceka Pack</v>
          </cell>
          <cell r="U10">
            <v>0.24</v>
          </cell>
          <cell r="V10">
            <v>1.05</v>
          </cell>
        </row>
        <row r="11">
          <cell r="I11" t="str">
            <v xml:space="preserve">Scoosty </v>
          </cell>
          <cell r="J11" t="str">
            <v>Cake Mix</v>
          </cell>
          <cell r="K11" t="str">
            <v>Cake Mix</v>
          </cell>
          <cell r="L11" t="str">
            <v>FG-8113026</v>
          </cell>
          <cell r="M11" t="str">
            <v>WEIKFIELD-OVEN CAKE MIX-CHOCOLATE-PKT-30X225gm</v>
          </cell>
          <cell r="N11" t="str">
            <v>FG-411104</v>
          </cell>
          <cell r="O11" t="str">
            <v>WEIKFIELD-OVEN CAKE MIX-CHOCOLATE-PKT-30X225gm</v>
          </cell>
          <cell r="P11" t="str">
            <v>225GM</v>
          </cell>
          <cell r="Q11">
            <v>30</v>
          </cell>
          <cell r="R11">
            <v>270</v>
          </cell>
          <cell r="S11">
            <v>185</v>
          </cell>
          <cell r="T11" t="str">
            <v>Ceka Pack</v>
          </cell>
          <cell r="U11">
            <v>0.24</v>
          </cell>
          <cell r="V11">
            <v>1.05</v>
          </cell>
        </row>
        <row r="12">
          <cell r="I12" t="str">
            <v xml:space="preserve">Scoosty </v>
          </cell>
          <cell r="J12" t="str">
            <v>Chilli Vinegar</v>
          </cell>
          <cell r="K12" t="str">
            <v>Chilli Vinegar</v>
          </cell>
          <cell r="L12" t="str">
            <v>FG-8114002</v>
          </cell>
          <cell r="M12" t="str">
            <v>WEIKFIELD-SAUCES-CHILLI VINEGAR-BOTTLE-48X200gm</v>
          </cell>
          <cell r="N12" t="str">
            <v>FG-00041</v>
          </cell>
          <cell r="O12" t="str">
            <v>CHILLI VINEGAR 200GM PET BOTTLE 48X200GM</v>
          </cell>
          <cell r="P12" t="str">
            <v>200GM</v>
          </cell>
          <cell r="Q12">
            <v>48</v>
          </cell>
          <cell r="R12">
            <v>365</v>
          </cell>
          <cell r="S12">
            <v>60</v>
          </cell>
          <cell r="T12" t="str">
            <v>Pet Bottle</v>
          </cell>
          <cell r="U12">
            <v>0.24</v>
          </cell>
          <cell r="V12">
            <v>1.18</v>
          </cell>
        </row>
        <row r="13">
          <cell r="I13" t="str">
            <v xml:space="preserve">Scoosty </v>
          </cell>
          <cell r="J13" t="str">
            <v>Cocoa Powder</v>
          </cell>
          <cell r="K13" t="str">
            <v>Cocoa Powder</v>
          </cell>
          <cell r="L13" t="str">
            <v>FG-8113049</v>
          </cell>
          <cell r="M13" t="str">
            <v>WEIKFIELD-COCOA PDR-PJAR-96X50gm</v>
          </cell>
          <cell r="N13" t="str">
            <v>FG-411330</v>
          </cell>
          <cell r="O13" t="str">
            <v>WEIKFIELD-COCOA PDR-PJAR-96X50gm</v>
          </cell>
          <cell r="P13" t="str">
            <v>50GM</v>
          </cell>
          <cell r="Q13">
            <v>96</v>
          </cell>
          <cell r="R13">
            <v>730</v>
          </cell>
          <cell r="S13">
            <v>95</v>
          </cell>
          <cell r="T13" t="str">
            <v>JAR</v>
          </cell>
          <cell r="U13">
            <v>0.24</v>
          </cell>
          <cell r="V13">
            <v>1.18</v>
          </cell>
        </row>
        <row r="14">
          <cell r="G14">
            <v>72625</v>
          </cell>
          <cell r="H14" t="str">
            <v>Weikfield Cocoa Powder 150 G</v>
          </cell>
          <cell r="I14" t="str">
            <v xml:space="preserve">Scoosty </v>
          </cell>
          <cell r="J14" t="str">
            <v>Cocoa Powder</v>
          </cell>
          <cell r="K14" t="str">
            <v>Cocoa Powder</v>
          </cell>
          <cell r="L14" t="str">
            <v>FG-8113052</v>
          </cell>
          <cell r="M14" t="str">
            <v>WEIKFIELD-COCOA PDR-PJAR-40X150gm</v>
          </cell>
          <cell r="N14" t="str">
            <v>FG-411331</v>
          </cell>
          <cell r="O14" t="str">
            <v>WEIKFIELD-COCOA PDR-PJAR-40X150gm</v>
          </cell>
          <cell r="P14" t="str">
            <v>150GM</v>
          </cell>
          <cell r="Q14">
            <v>40</v>
          </cell>
          <cell r="R14">
            <v>730</v>
          </cell>
          <cell r="S14">
            <v>250</v>
          </cell>
          <cell r="T14" t="str">
            <v>JAR</v>
          </cell>
          <cell r="U14">
            <v>0.24</v>
          </cell>
          <cell r="V14">
            <v>1.18</v>
          </cell>
        </row>
        <row r="15">
          <cell r="G15">
            <v>2166</v>
          </cell>
          <cell r="H15" t="str">
            <v>Weikfield Corn Flour 100 Gm</v>
          </cell>
          <cell r="I15" t="str">
            <v xml:space="preserve">Scoosty </v>
          </cell>
          <cell r="J15" t="str">
            <v>Cornflour</v>
          </cell>
          <cell r="K15" t="str">
            <v>Cornflour</v>
          </cell>
          <cell r="L15" t="str">
            <v>FG-8113058</v>
          </cell>
          <cell r="M15" t="str">
            <v>WEIKFIELD-CORNFLOUR-PKT-100X100gm</v>
          </cell>
          <cell r="N15" t="str">
            <v>FG-411308</v>
          </cell>
          <cell r="O15" t="str">
            <v>WEIKFIELD-CORNFLOUR-PKT-100X100gm</v>
          </cell>
          <cell r="P15" t="str">
            <v>100GM</v>
          </cell>
          <cell r="Q15">
            <v>100</v>
          </cell>
          <cell r="R15">
            <v>730</v>
          </cell>
          <cell r="S15">
            <v>33</v>
          </cell>
          <cell r="T15" t="str">
            <v>Ceka Pack</v>
          </cell>
          <cell r="U15">
            <v>0.24</v>
          </cell>
          <cell r="V15">
            <v>1.1200000000000001</v>
          </cell>
        </row>
        <row r="16">
          <cell r="G16">
            <v>3484</v>
          </cell>
          <cell r="H16" t="str">
            <v>Weikfield Corn Flour 500 Gm</v>
          </cell>
          <cell r="I16" t="str">
            <v xml:space="preserve">Scoosty </v>
          </cell>
          <cell r="J16" t="str">
            <v>Cornflour</v>
          </cell>
          <cell r="K16" t="str">
            <v>Cornflour</v>
          </cell>
          <cell r="L16" t="str">
            <v>FG-8113059</v>
          </cell>
          <cell r="M16" t="str">
            <v>WEIKFIELD-CORNFLOUR-PKT-20X500gm</v>
          </cell>
          <cell r="N16" t="str">
            <v>FG-411309</v>
          </cell>
          <cell r="O16" t="str">
            <v>WEIKFIELD-CORNFLOUR-PKT-20X500gm</v>
          </cell>
          <cell r="P16" t="str">
            <v>500GM</v>
          </cell>
          <cell r="Q16">
            <v>20</v>
          </cell>
          <cell r="R16">
            <v>730</v>
          </cell>
          <cell r="S16">
            <v>95</v>
          </cell>
          <cell r="T16" t="str">
            <v>Ceka Pack</v>
          </cell>
          <cell r="U16">
            <v>0.24</v>
          </cell>
          <cell r="V16">
            <v>1.1200000000000001</v>
          </cell>
        </row>
        <row r="17">
          <cell r="G17">
            <v>2165</v>
          </cell>
          <cell r="H17" t="str">
            <v>Weikfield Custard Powder Vanilla 100 G</v>
          </cell>
          <cell r="I17" t="str">
            <v xml:space="preserve">Scoosty </v>
          </cell>
          <cell r="J17" t="str">
            <v>Custard Powder</v>
          </cell>
          <cell r="K17" t="str">
            <v>Custard Powder</v>
          </cell>
          <cell r="L17" t="str">
            <v>FG-8112041</v>
          </cell>
          <cell r="M17" t="str">
            <v>WEIKFIELD-CUSTARD PDR-VANILLA-PKT-100X100gm</v>
          </cell>
          <cell r="N17" t="str">
            <v>FG-411106</v>
          </cell>
          <cell r="O17" t="str">
            <v>WEIKFIELD-CUSTARD PDR-VANILLA-PKT-100X100gm</v>
          </cell>
          <cell r="P17" t="str">
            <v>100GM</v>
          </cell>
          <cell r="Q17">
            <v>100</v>
          </cell>
          <cell r="R17">
            <v>730</v>
          </cell>
          <cell r="S17">
            <v>45</v>
          </cell>
          <cell r="T17" t="str">
            <v>Ceka Pack</v>
          </cell>
          <cell r="U17">
            <v>0.24</v>
          </cell>
          <cell r="V17">
            <v>1.18</v>
          </cell>
        </row>
        <row r="18">
          <cell r="G18">
            <v>69072</v>
          </cell>
          <cell r="H18" t="str">
            <v>Weikfield Custard Powder Vanilla 200 G</v>
          </cell>
          <cell r="I18" t="str">
            <v xml:space="preserve">Scoosty </v>
          </cell>
          <cell r="J18" t="str">
            <v>Custard Powder</v>
          </cell>
          <cell r="K18" t="str">
            <v>Custard Powder</v>
          </cell>
          <cell r="L18" t="str">
            <v>FG-8112048</v>
          </cell>
          <cell r="M18" t="str">
            <v>WEIKFIELD-CUSTARD PDR-VANILLA-PKT-60X200gm</v>
          </cell>
          <cell r="N18" t="str">
            <v>FG-411108</v>
          </cell>
          <cell r="O18" t="str">
            <v>WEIKFIELD-CUSTARD PDR-VANILLA-PKT-60X200gm</v>
          </cell>
          <cell r="P18" t="str">
            <v>200GM</v>
          </cell>
          <cell r="Q18">
            <v>60</v>
          </cell>
          <cell r="R18">
            <v>730</v>
          </cell>
          <cell r="S18">
            <v>85</v>
          </cell>
          <cell r="T18" t="str">
            <v>Ceka Pack</v>
          </cell>
          <cell r="U18">
            <v>0.24</v>
          </cell>
          <cell r="V18">
            <v>1.18</v>
          </cell>
        </row>
        <row r="19">
          <cell r="I19" t="str">
            <v xml:space="preserve">Scoosty </v>
          </cell>
          <cell r="J19" t="str">
            <v>Custard Powder</v>
          </cell>
          <cell r="K19" t="str">
            <v>Custard Powder</v>
          </cell>
          <cell r="L19" t="str">
            <v>FG-8112052</v>
          </cell>
          <cell r="M19" t="str">
            <v>WEIKFIELD-CUSTARD PDR-VANILLA-PKT-20X500gm</v>
          </cell>
          <cell r="N19" t="str">
            <v>FG-411109</v>
          </cell>
          <cell r="O19" t="str">
            <v>WEIKFIELD-CUSTARD PDR-VANILLA-PKT-20X500gm</v>
          </cell>
          <cell r="P19" t="str">
            <v>500GM</v>
          </cell>
          <cell r="Q19">
            <v>20</v>
          </cell>
          <cell r="R19">
            <v>730</v>
          </cell>
          <cell r="S19">
            <v>185</v>
          </cell>
          <cell r="T19" t="str">
            <v>Ceka Pack</v>
          </cell>
          <cell r="U19">
            <v>0.24</v>
          </cell>
          <cell r="V19">
            <v>1.18</v>
          </cell>
        </row>
        <row r="20">
          <cell r="G20">
            <v>585934</v>
          </cell>
          <cell r="H20" t="str">
            <v>WEIKFIELD-CUSTARD PDR-MANGO-PKT-100X75gm</v>
          </cell>
          <cell r="I20" t="str">
            <v xml:space="preserve">Scoosty </v>
          </cell>
          <cell r="J20" t="str">
            <v>Custard Powder</v>
          </cell>
          <cell r="K20" t="str">
            <v>Custard Powder</v>
          </cell>
          <cell r="L20" t="str">
            <v>FG-8112018</v>
          </cell>
          <cell r="M20" t="str">
            <v>WEIKFIELD-CUSTARD PDR-MANGO-PKT-100X75gm</v>
          </cell>
          <cell r="N20" t="str">
            <v>FG-411133</v>
          </cell>
          <cell r="O20" t="str">
            <v>WEIKFIELD-CUSTARD PDR-MANGO-PKT-100X75gm</v>
          </cell>
          <cell r="P20" t="str">
            <v>75GM</v>
          </cell>
          <cell r="Q20">
            <v>100</v>
          </cell>
          <cell r="R20">
            <v>730</v>
          </cell>
          <cell r="S20">
            <v>55</v>
          </cell>
          <cell r="T20" t="str">
            <v>Ceka Pack</v>
          </cell>
          <cell r="U20">
            <v>0.24</v>
          </cell>
          <cell r="V20">
            <v>1.18</v>
          </cell>
        </row>
        <row r="21">
          <cell r="I21" t="str">
            <v xml:space="preserve">Scoosty </v>
          </cell>
          <cell r="J21" t="str">
            <v>Custard Powder</v>
          </cell>
          <cell r="K21" t="str">
            <v>Custard Powder</v>
          </cell>
          <cell r="L21" t="str">
            <v>FG-8112003</v>
          </cell>
          <cell r="M21" t="str">
            <v>WEIKFIELD-CUSTARD PDR-BUTTERSCOTCH-PKT-100X75gm</v>
          </cell>
          <cell r="N21" t="str">
            <v>FG-411134</v>
          </cell>
          <cell r="O21" t="str">
            <v>WEIKFIELD-CUSTARD PDR-BUTTERSCOTCH-PKT-100X75gm</v>
          </cell>
          <cell r="P21" t="str">
            <v>75GM</v>
          </cell>
          <cell r="Q21">
            <v>100</v>
          </cell>
          <cell r="R21">
            <v>730</v>
          </cell>
          <cell r="S21">
            <v>55</v>
          </cell>
          <cell r="T21" t="str">
            <v>Ceka Pack</v>
          </cell>
          <cell r="U21">
            <v>0.24</v>
          </cell>
          <cell r="V21">
            <v>1.18</v>
          </cell>
        </row>
        <row r="22">
          <cell r="G22">
            <v>822053</v>
          </cell>
          <cell r="H22" t="str">
            <v>WEIKFIELD-CUSTARD PDR-STRAWBERRY-PKT-100X75gm</v>
          </cell>
          <cell r="I22" t="str">
            <v xml:space="preserve">Scoosty </v>
          </cell>
          <cell r="J22" t="str">
            <v>Custard Powder</v>
          </cell>
          <cell r="K22" t="str">
            <v>Custard Powder</v>
          </cell>
          <cell r="L22" t="str">
            <v>FG-8112030</v>
          </cell>
          <cell r="M22" t="str">
            <v>WEIKFIELD-CUSTARD PDR-STRAWBERRY-PKT-100X75gm</v>
          </cell>
          <cell r="N22" t="str">
            <v>FG-411135</v>
          </cell>
          <cell r="O22" t="str">
            <v>WEIKFIELD-CUSTARD PDR-STRAWBERRY-PKT-100X75gm</v>
          </cell>
          <cell r="P22" t="str">
            <v>75GM</v>
          </cell>
          <cell r="Q22">
            <v>100</v>
          </cell>
          <cell r="R22">
            <v>730</v>
          </cell>
          <cell r="S22">
            <v>55</v>
          </cell>
          <cell r="T22" t="str">
            <v>Ceka Pack</v>
          </cell>
          <cell r="U22">
            <v>0.24</v>
          </cell>
          <cell r="V22">
            <v>1.18</v>
          </cell>
        </row>
        <row r="23">
          <cell r="I23" t="str">
            <v xml:space="preserve">Scoosty </v>
          </cell>
          <cell r="J23" t="str">
            <v>Custard Powder</v>
          </cell>
          <cell r="K23" t="str">
            <v>Custard Powder</v>
          </cell>
          <cell r="L23" t="str">
            <v>FG-8112013</v>
          </cell>
          <cell r="M23" t="str">
            <v>WEIKFIELD-CUSTARD PDR-KESAR PISTA-PKT-100X75gm</v>
          </cell>
          <cell r="N23" t="str">
            <v>FG-411136</v>
          </cell>
          <cell r="O23" t="str">
            <v>WEIKFIELD-CUSTARD PDR-KESAR PISTA-PKT-100X75gm</v>
          </cell>
          <cell r="P23" t="str">
            <v>75GM</v>
          </cell>
          <cell r="Q23">
            <v>100</v>
          </cell>
          <cell r="R23">
            <v>545</v>
          </cell>
          <cell r="S23">
            <v>55</v>
          </cell>
          <cell r="T23" t="str">
            <v>Ceka Pack</v>
          </cell>
          <cell r="U23">
            <v>0.24</v>
          </cell>
          <cell r="V23">
            <v>1.18</v>
          </cell>
        </row>
        <row r="24">
          <cell r="I24" t="str">
            <v xml:space="preserve">Scoosty </v>
          </cell>
          <cell r="J24" t="str">
            <v>Custard Powder</v>
          </cell>
          <cell r="K24" t="str">
            <v>Custard Powder</v>
          </cell>
          <cell r="L24" t="str">
            <v>FG-8112011</v>
          </cell>
          <cell r="M24" t="str">
            <v>WEIKFIELD-CUSTARD PDR-CHOCOLATE-PKT-100X80gm</v>
          </cell>
          <cell r="N24" t="str">
            <v>FG-411167</v>
          </cell>
          <cell r="O24" t="str">
            <v>WEIKFIELD-CUSTARD PDR-CHOCOLATE-PKT-100X75gm</v>
          </cell>
          <cell r="P24" t="str">
            <v>80GM</v>
          </cell>
          <cell r="Q24">
            <v>100</v>
          </cell>
          <cell r="R24">
            <v>365</v>
          </cell>
          <cell r="S24">
            <v>55</v>
          </cell>
          <cell r="T24" t="str">
            <v>Ceka Pack</v>
          </cell>
          <cell r="U24">
            <v>0.24</v>
          </cell>
          <cell r="V24">
            <v>1.18</v>
          </cell>
        </row>
        <row r="25">
          <cell r="I25" t="str">
            <v xml:space="preserve">Scoosty </v>
          </cell>
          <cell r="J25" t="str">
            <v>Drinking Chocolate</v>
          </cell>
          <cell r="K25" t="str">
            <v>Drinking Chocolate</v>
          </cell>
          <cell r="L25" t="str">
            <v>FG-8115001</v>
          </cell>
          <cell r="M25" t="str">
            <v>WEIKFIELD-DRINKING CHOCOLATE-PJAR-96X100gm</v>
          </cell>
          <cell r="N25" t="str">
            <v>FG-411327</v>
          </cell>
          <cell r="O25" t="str">
            <v>WEIKFIELD-DRINKING CHOCOLATE-PJAR-96X100gm</v>
          </cell>
          <cell r="P25" t="str">
            <v>100GM</v>
          </cell>
          <cell r="Q25">
            <v>96</v>
          </cell>
          <cell r="R25">
            <v>730</v>
          </cell>
          <cell r="S25">
            <v>95</v>
          </cell>
          <cell r="T25" t="str">
            <v>JAR</v>
          </cell>
          <cell r="U25">
            <v>0.24</v>
          </cell>
          <cell r="V25">
            <v>1.18</v>
          </cell>
        </row>
        <row r="26">
          <cell r="I26" t="str">
            <v xml:space="preserve">Scoosty </v>
          </cell>
          <cell r="J26" t="str">
            <v>Drinking Chocolate</v>
          </cell>
          <cell r="K26" t="str">
            <v>Drinking Chocolate</v>
          </cell>
          <cell r="L26" t="str">
            <v>FG-8115005</v>
          </cell>
          <cell r="M26" t="str">
            <v>WEIKFIELD-DRINKING CHOCOLATE-PJAR-40X200gm</v>
          </cell>
          <cell r="N26" t="str">
            <v>FG-411328</v>
          </cell>
          <cell r="O26" t="str">
            <v>WEIKFIELD-DRINKING CHOCOLATE-PJAR-40X200gm</v>
          </cell>
          <cell r="P26" t="str">
            <v>200GM</v>
          </cell>
          <cell r="Q26">
            <v>40</v>
          </cell>
          <cell r="R26">
            <v>730</v>
          </cell>
          <cell r="S26">
            <v>165</v>
          </cell>
          <cell r="T26" t="str">
            <v>JAR</v>
          </cell>
          <cell r="U26">
            <v>0.24</v>
          </cell>
          <cell r="V26">
            <v>1.18</v>
          </cell>
        </row>
        <row r="27">
          <cell r="I27" t="str">
            <v xml:space="preserve">Scoosty </v>
          </cell>
          <cell r="J27" t="str">
            <v>Drinking Chocolate</v>
          </cell>
          <cell r="K27" t="str">
            <v>Drinking Chocolate</v>
          </cell>
          <cell r="L27" t="str">
            <v>FG-8115007</v>
          </cell>
          <cell r="M27" t="str">
            <v>WEIKFIELD-DRINKING CHOCOLATE-PJAR-20X500gm</v>
          </cell>
          <cell r="N27" t="str">
            <v>FG-411329</v>
          </cell>
          <cell r="O27" t="str">
            <v>WEIKFIELD-DRINKING CHOCOLATE-PJAR-20X500gm</v>
          </cell>
          <cell r="P27" t="str">
            <v>500GM</v>
          </cell>
          <cell r="Q27">
            <v>20</v>
          </cell>
          <cell r="R27">
            <v>730</v>
          </cell>
          <cell r="S27">
            <v>275</v>
          </cell>
          <cell r="T27" t="str">
            <v>JAR</v>
          </cell>
          <cell r="U27">
            <v>0.24</v>
          </cell>
          <cell r="V27">
            <v>1.18</v>
          </cell>
        </row>
        <row r="28">
          <cell r="I28" t="str">
            <v xml:space="preserve">Scoosty </v>
          </cell>
          <cell r="J28" t="str">
            <v>Green Chilli Sauce</v>
          </cell>
          <cell r="K28" t="str">
            <v>Green Chilli Sauce</v>
          </cell>
          <cell r="L28" t="str">
            <v>FG-8114013</v>
          </cell>
          <cell r="M28" t="str">
            <v>WEIKFIELD-SAUCES-GREEN CHILLI-BOTTLE-48X200gm</v>
          </cell>
          <cell r="N28" t="str">
            <v>FG-411405</v>
          </cell>
          <cell r="O28" t="str">
            <v>WEIKFIELD-SAUCES-GREEN CHILLI-BOTTLE-48X200gm</v>
          </cell>
          <cell r="P28" t="str">
            <v>200GM</v>
          </cell>
          <cell r="Q28">
            <v>48</v>
          </cell>
          <cell r="R28">
            <v>365</v>
          </cell>
          <cell r="S28">
            <v>60</v>
          </cell>
          <cell r="T28" t="str">
            <v>Pet Bottle</v>
          </cell>
          <cell r="U28">
            <v>0.24</v>
          </cell>
          <cell r="V28">
            <v>1.1200000000000001</v>
          </cell>
        </row>
        <row r="29">
          <cell r="I29" t="str">
            <v xml:space="preserve">Scoosty </v>
          </cell>
          <cell r="J29" t="str">
            <v>Instant Pasta</v>
          </cell>
          <cell r="K29" t="str">
            <v>Instant Pasta</v>
          </cell>
          <cell r="L29" t="str">
            <v>FG-8111064</v>
          </cell>
          <cell r="M29" t="str">
            <v>WEIKFIELD-INSTANT PASTA-TOMATO SALSA-POUCH-120X77gm</v>
          </cell>
          <cell r="N29" t="str">
            <v>FG-411233</v>
          </cell>
          <cell r="O29" t="str">
            <v>WEIKFIELD-INSTANT PASTA-TOMATO SALSA-POUCH-60X77gm</v>
          </cell>
          <cell r="P29" t="str">
            <v>60x77GM</v>
          </cell>
          <cell r="Q29">
            <v>60</v>
          </cell>
          <cell r="R29">
            <v>365</v>
          </cell>
          <cell r="S29">
            <v>40</v>
          </cell>
          <cell r="T29" t="str">
            <v>Pouch</v>
          </cell>
          <cell r="U29">
            <v>0.24</v>
          </cell>
          <cell r="V29">
            <v>1.1200000000000001</v>
          </cell>
        </row>
        <row r="30">
          <cell r="I30" t="str">
            <v xml:space="preserve">Scoosty </v>
          </cell>
          <cell r="J30" t="str">
            <v>Instant Pasta</v>
          </cell>
          <cell r="K30" t="str">
            <v>Instant Pasta</v>
          </cell>
          <cell r="L30" t="str">
            <v>FG-8111062</v>
          </cell>
          <cell r="M30" t="str">
            <v>WEIKFIELD-INSTANT PASTA-MASALA TWIST-POUCH-120X77gm</v>
          </cell>
          <cell r="N30" t="str">
            <v>FG-411234</v>
          </cell>
          <cell r="O30" t="str">
            <v>WEIKFIELD-INSTANT PASTA-MASALA TWIST-POUCH-60X77gm</v>
          </cell>
          <cell r="P30" t="str">
            <v>60x77GM</v>
          </cell>
          <cell r="Q30">
            <v>60</v>
          </cell>
          <cell r="R30">
            <v>365</v>
          </cell>
          <cell r="S30">
            <v>40</v>
          </cell>
          <cell r="T30" t="str">
            <v>Pouch</v>
          </cell>
          <cell r="U30">
            <v>0.24</v>
          </cell>
          <cell r="V30">
            <v>1.1200000000000001</v>
          </cell>
        </row>
        <row r="31">
          <cell r="I31" t="str">
            <v xml:space="preserve">Scoosty </v>
          </cell>
          <cell r="J31" t="str">
            <v>Instant Pasta</v>
          </cell>
          <cell r="K31" t="str">
            <v>Instant Pasta</v>
          </cell>
          <cell r="L31" t="str">
            <v>FG-8111061</v>
          </cell>
          <cell r="M31" t="str">
            <v>WEIKFIELD-INSTANT PASTA-CREAMY MUSHROOM-POUCH-120X77gm</v>
          </cell>
          <cell r="N31" t="str">
            <v>FG-411235</v>
          </cell>
          <cell r="O31" t="str">
            <v>WEIKFIELD-INSTANT PASTA-CREAMY MUSHROOM-POUCH-60X77gm</v>
          </cell>
          <cell r="P31" t="str">
            <v>60x77GM</v>
          </cell>
          <cell r="Q31">
            <v>60</v>
          </cell>
          <cell r="R31">
            <v>365</v>
          </cell>
          <cell r="S31">
            <v>40</v>
          </cell>
          <cell r="T31" t="str">
            <v>Pouch</v>
          </cell>
          <cell r="U31">
            <v>0.24</v>
          </cell>
          <cell r="V31">
            <v>1.1200000000000001</v>
          </cell>
        </row>
        <row r="32">
          <cell r="I32" t="str">
            <v xml:space="preserve">Scoosty </v>
          </cell>
          <cell r="J32" t="str">
            <v>Instant Pasta</v>
          </cell>
          <cell r="K32" t="str">
            <v>Instant Pasta</v>
          </cell>
          <cell r="L32" t="str">
            <v>FG-8111060</v>
          </cell>
          <cell r="M32" t="str">
            <v>WEIKFIELD-INSTANT PASTA-CHEEZY MAC-POUCH-120X77gm</v>
          </cell>
          <cell r="N32" t="str">
            <v>FG-411236</v>
          </cell>
          <cell r="O32" t="str">
            <v>WEIKFIELD-INSTANT PASTA-CHEEZY MAC-POUCH-60X77gm</v>
          </cell>
          <cell r="P32" t="str">
            <v>60x77GM</v>
          </cell>
          <cell r="Q32">
            <v>60</v>
          </cell>
          <cell r="R32">
            <v>365</v>
          </cell>
          <cell r="S32">
            <v>40</v>
          </cell>
          <cell r="T32" t="str">
            <v>Pouch</v>
          </cell>
          <cell r="U32">
            <v>0.24</v>
          </cell>
          <cell r="V32">
            <v>1.1200000000000001</v>
          </cell>
        </row>
        <row r="33">
          <cell r="I33" t="str">
            <v xml:space="preserve">Scoosty </v>
          </cell>
          <cell r="J33" t="str">
            <v>Instant Pasta</v>
          </cell>
          <cell r="K33" t="str">
            <v>Instant Pasta</v>
          </cell>
          <cell r="L33" t="str">
            <v>FG-8111058</v>
          </cell>
          <cell r="M33" t="str">
            <v>WEIKFIELD-INSTANT PASTA-CHEEZY CREAMY-POUCH-120X77gm</v>
          </cell>
          <cell r="N33" t="str">
            <v>FG-411253</v>
          </cell>
          <cell r="O33" t="str">
            <v>WEIKFIELD-INSTANT PASTA-CHEEZY CREAMY-POUCH-60X77gm</v>
          </cell>
          <cell r="P33" t="str">
            <v>60x77GM</v>
          </cell>
          <cell r="Q33">
            <v>60</v>
          </cell>
          <cell r="R33">
            <v>365</v>
          </cell>
          <cell r="S33">
            <v>40</v>
          </cell>
          <cell r="T33" t="str">
            <v>Pouch</v>
          </cell>
          <cell r="U33">
            <v>0.24</v>
          </cell>
          <cell r="V33">
            <v>1.1200000000000001</v>
          </cell>
        </row>
        <row r="34">
          <cell r="I34" t="str">
            <v xml:space="preserve">Scoosty </v>
          </cell>
          <cell r="J34" t="str">
            <v>Pasta</v>
          </cell>
          <cell r="K34" t="str">
            <v>Pasta</v>
          </cell>
          <cell r="L34" t="str">
            <v>FG-8151028</v>
          </cell>
          <cell r="M34" t="str">
            <v>WEIKFIELD-PASTA-ELBOW-POUCH-12X1kg</v>
          </cell>
          <cell r="N34" t="str">
            <v>FG-00440</v>
          </cell>
          <cell r="O34" t="str">
            <v>PASTA ELBOW 1KG POUCH 12X1KG</v>
          </cell>
          <cell r="P34" t="str">
            <v>1KG</v>
          </cell>
          <cell r="Q34">
            <v>12</v>
          </cell>
          <cell r="R34">
            <v>900</v>
          </cell>
          <cell r="S34">
            <v>200</v>
          </cell>
          <cell r="T34" t="str">
            <v>Pouch</v>
          </cell>
          <cell r="U34">
            <v>0.24</v>
          </cell>
          <cell r="V34">
            <v>1.1200000000000001</v>
          </cell>
        </row>
        <row r="35">
          <cell r="I35" t="str">
            <v xml:space="preserve">Scoosty </v>
          </cell>
          <cell r="J35" t="str">
            <v>Pasta</v>
          </cell>
          <cell r="K35" t="str">
            <v>Pasta</v>
          </cell>
          <cell r="L35" t="str">
            <v>FG-8151014</v>
          </cell>
          <cell r="M35" t="str">
            <v>WEIKFIELD-PASTA-PENNE-POUCH-12X1kg</v>
          </cell>
          <cell r="N35" t="str">
            <v>FG-00441</v>
          </cell>
          <cell r="O35" t="str">
            <v>PASTA PENNE 1KG POUCH 12X1KG</v>
          </cell>
          <cell r="P35" t="str">
            <v>1KG</v>
          </cell>
          <cell r="Q35">
            <v>12</v>
          </cell>
          <cell r="R35">
            <v>900</v>
          </cell>
          <cell r="S35">
            <v>200</v>
          </cell>
          <cell r="T35" t="str">
            <v>Pouch</v>
          </cell>
          <cell r="U35">
            <v>0.24</v>
          </cell>
          <cell r="V35">
            <v>1.1200000000000001</v>
          </cell>
        </row>
        <row r="36">
          <cell r="I36" t="str">
            <v xml:space="preserve">Scoosty </v>
          </cell>
          <cell r="J36" t="str">
            <v>Pasta</v>
          </cell>
          <cell r="K36" t="str">
            <v>Pasta</v>
          </cell>
          <cell r="L36" t="str">
            <v>FG-8151040</v>
          </cell>
          <cell r="M36" t="str">
            <v>WEIKFIELD-PASTA-FUSILI-POUCH-12X1kg</v>
          </cell>
          <cell r="N36" t="str">
            <v>FG-00442</v>
          </cell>
          <cell r="O36" t="str">
            <v>PASTA FUSILI 1KG POUCH 12X1KG</v>
          </cell>
          <cell r="P36" t="str">
            <v>1KG</v>
          </cell>
          <cell r="Q36">
            <v>12</v>
          </cell>
          <cell r="R36">
            <v>900</v>
          </cell>
          <cell r="S36">
            <v>200</v>
          </cell>
          <cell r="T36" t="str">
            <v>Pouch</v>
          </cell>
          <cell r="U36">
            <v>0.24</v>
          </cell>
          <cell r="V36">
            <v>1.1200000000000001</v>
          </cell>
        </row>
        <row r="37">
          <cell r="I37" t="str">
            <v xml:space="preserve">Scoosty </v>
          </cell>
          <cell r="J37" t="str">
            <v>Pasta</v>
          </cell>
          <cell r="K37" t="str">
            <v>Pasta</v>
          </cell>
          <cell r="L37" t="str">
            <v>FG-8151013</v>
          </cell>
          <cell r="M37" t="str">
            <v>WEIKFIELD-PASTA-PENNE-BIG-POUCH-12X1kg</v>
          </cell>
          <cell r="N37" t="str">
            <v>FG-00489</v>
          </cell>
          <cell r="O37" t="str">
            <v>PASTA PENNE BIG 1KG POUCH 12X1KG</v>
          </cell>
          <cell r="P37" t="str">
            <v>1KG</v>
          </cell>
          <cell r="Q37">
            <v>12</v>
          </cell>
          <cell r="R37">
            <v>900</v>
          </cell>
          <cell r="S37">
            <v>200</v>
          </cell>
          <cell r="T37" t="str">
            <v>Pouch</v>
          </cell>
          <cell r="U37">
            <v>0.24</v>
          </cell>
          <cell r="V37">
            <v>1.1200000000000001</v>
          </cell>
        </row>
        <row r="38">
          <cell r="I38" t="str">
            <v xml:space="preserve">Scoosty </v>
          </cell>
          <cell r="J38" t="str">
            <v>Pasta</v>
          </cell>
          <cell r="K38" t="str">
            <v>Pasta</v>
          </cell>
          <cell r="L38" t="str">
            <v>FG-8111020</v>
          </cell>
          <cell r="M38" t="str">
            <v>WEIKFIELD-PASTA-ELBOW-POUCH-48X200gm</v>
          </cell>
          <cell r="N38" t="str">
            <v>FG-411201</v>
          </cell>
          <cell r="O38" t="str">
            <v>WEIKFIELD-PASTA-ELBOW-POUCH-48X200gm</v>
          </cell>
          <cell r="P38" t="str">
            <v>200GM</v>
          </cell>
          <cell r="Q38">
            <v>48</v>
          </cell>
          <cell r="R38">
            <v>730</v>
          </cell>
          <cell r="S38">
            <v>70</v>
          </cell>
          <cell r="T38" t="str">
            <v>Pouch</v>
          </cell>
          <cell r="U38">
            <v>0.24</v>
          </cell>
          <cell r="V38">
            <v>1.1200000000000001</v>
          </cell>
        </row>
        <row r="39">
          <cell r="I39" t="str">
            <v xml:space="preserve">Scoosty </v>
          </cell>
          <cell r="J39" t="str">
            <v>Pasta</v>
          </cell>
          <cell r="K39" t="str">
            <v>Pasta</v>
          </cell>
          <cell r="L39" t="str">
            <v>FG-8111033</v>
          </cell>
          <cell r="M39" t="str">
            <v>WEIKFIELD-PASTA-FUSILI-POUCH-48X200gm</v>
          </cell>
          <cell r="N39" t="str">
            <v>FG-411202</v>
          </cell>
          <cell r="O39" t="str">
            <v>WEIKFIELD-PASTA-FUSILI-POUCH-48X200gm</v>
          </cell>
          <cell r="P39" t="str">
            <v>200GM</v>
          </cell>
          <cell r="Q39">
            <v>48</v>
          </cell>
          <cell r="R39">
            <v>730</v>
          </cell>
          <cell r="S39">
            <v>70</v>
          </cell>
          <cell r="T39" t="str">
            <v>Pouch</v>
          </cell>
          <cell r="U39">
            <v>0.24</v>
          </cell>
          <cell r="V39">
            <v>1.1200000000000001</v>
          </cell>
        </row>
        <row r="40">
          <cell r="I40" t="str">
            <v xml:space="preserve">Scoosty </v>
          </cell>
          <cell r="J40" t="str">
            <v>Pasta</v>
          </cell>
          <cell r="K40" t="str">
            <v>Pasta</v>
          </cell>
          <cell r="L40" t="str">
            <v>FG-8111002</v>
          </cell>
          <cell r="M40" t="str">
            <v>WEIKFIELD-PASTA-PENNE-POUCH-48X200gm</v>
          </cell>
          <cell r="N40" t="str">
            <v>FG-411203</v>
          </cell>
          <cell r="O40" t="str">
            <v>WEIKFIELD-PASTA-PENNE-POUCH-48X200gm</v>
          </cell>
          <cell r="P40" t="str">
            <v>200GM</v>
          </cell>
          <cell r="Q40">
            <v>48</v>
          </cell>
          <cell r="R40">
            <v>730</v>
          </cell>
          <cell r="S40">
            <v>70</v>
          </cell>
          <cell r="T40" t="str">
            <v>Pouch</v>
          </cell>
          <cell r="U40">
            <v>0.24</v>
          </cell>
          <cell r="V40">
            <v>1.1200000000000001</v>
          </cell>
        </row>
        <row r="41">
          <cell r="I41" t="str">
            <v xml:space="preserve">Scoosty </v>
          </cell>
          <cell r="J41" t="str">
            <v>Pasta</v>
          </cell>
          <cell r="K41" t="str">
            <v>Pasta</v>
          </cell>
          <cell r="L41" t="str">
            <v>FG-8111052</v>
          </cell>
          <cell r="M41" t="str">
            <v>WEIKFIELD-PASTA-SHELL-POUCH-48X200gm</v>
          </cell>
          <cell r="N41" t="str">
            <v>FG-411204</v>
          </cell>
          <cell r="O41" t="str">
            <v>WEIKFIELD-PASTA-SHELL-POUCH-48X200gm</v>
          </cell>
          <cell r="P41" t="str">
            <v>200GM</v>
          </cell>
          <cell r="Q41">
            <v>48</v>
          </cell>
          <cell r="R41">
            <v>730</v>
          </cell>
          <cell r="S41">
            <v>70</v>
          </cell>
          <cell r="T41" t="str">
            <v>Pouch</v>
          </cell>
          <cell r="U41">
            <v>0.24</v>
          </cell>
          <cell r="V41">
            <v>1.1200000000000001</v>
          </cell>
        </row>
        <row r="42">
          <cell r="I42" t="str">
            <v xml:space="preserve">Scoosty </v>
          </cell>
          <cell r="J42" t="str">
            <v>Pasta</v>
          </cell>
          <cell r="K42" t="str">
            <v>Pasta</v>
          </cell>
          <cell r="L42" t="str">
            <v>FG-8111021</v>
          </cell>
          <cell r="M42" t="str">
            <v>WEIKFIELD-PASTA-ELBOW-POUCH-24X400gm</v>
          </cell>
          <cell r="N42" t="str">
            <v>FG-411205</v>
          </cell>
          <cell r="O42" t="str">
            <v>WEIKFIELD-PASTA-ELBOW-POUCH-24X400gm</v>
          </cell>
          <cell r="P42" t="str">
            <v>400GM</v>
          </cell>
          <cell r="Q42">
            <v>24</v>
          </cell>
          <cell r="R42">
            <v>730</v>
          </cell>
          <cell r="S42">
            <v>150</v>
          </cell>
          <cell r="T42" t="str">
            <v>Pouch</v>
          </cell>
          <cell r="U42">
            <v>0.24</v>
          </cell>
          <cell r="V42">
            <v>1.1200000000000001</v>
          </cell>
        </row>
        <row r="43">
          <cell r="I43" t="str">
            <v xml:space="preserve">Scoosty </v>
          </cell>
          <cell r="J43" t="str">
            <v>Pasta</v>
          </cell>
          <cell r="K43" t="str">
            <v>Pasta</v>
          </cell>
          <cell r="L43" t="str">
            <v>FG-8111034</v>
          </cell>
          <cell r="M43" t="str">
            <v>WEIKFIELD-PASTA-FUSILI-POUCH-24X400gm</v>
          </cell>
          <cell r="N43" t="str">
            <v>FG-411206</v>
          </cell>
          <cell r="O43" t="str">
            <v>WEIKFIELD-PASTA-FUSILI-POUCH-24X400gm</v>
          </cell>
          <cell r="P43" t="str">
            <v>400GM</v>
          </cell>
          <cell r="Q43">
            <v>24</v>
          </cell>
          <cell r="R43">
            <v>730</v>
          </cell>
          <cell r="S43">
            <v>150</v>
          </cell>
          <cell r="T43" t="str">
            <v>Pouch</v>
          </cell>
          <cell r="U43">
            <v>0.24</v>
          </cell>
          <cell r="V43">
            <v>1.1200000000000001</v>
          </cell>
        </row>
        <row r="44">
          <cell r="I44" t="str">
            <v xml:space="preserve">Scoosty </v>
          </cell>
          <cell r="J44" t="str">
            <v>Pasta</v>
          </cell>
          <cell r="K44" t="str">
            <v>Pasta</v>
          </cell>
          <cell r="L44" t="str">
            <v>FG-8111003</v>
          </cell>
          <cell r="M44" t="str">
            <v>WEIKFIELD-PASTA-PENNE-POUCH-24X400gm</v>
          </cell>
          <cell r="N44" t="str">
            <v>FG-411207</v>
          </cell>
          <cell r="O44" t="str">
            <v>WEIKFIELD-PASTA-PENNE-POUCH-24X400gm</v>
          </cell>
          <cell r="P44" t="str">
            <v>400GM</v>
          </cell>
          <cell r="Q44">
            <v>24</v>
          </cell>
          <cell r="R44">
            <v>730</v>
          </cell>
          <cell r="S44">
            <v>150</v>
          </cell>
          <cell r="T44" t="str">
            <v>Pouch</v>
          </cell>
          <cell r="U44">
            <v>0.24</v>
          </cell>
          <cell r="V44">
            <v>1.1200000000000001</v>
          </cell>
        </row>
        <row r="45">
          <cell r="I45" t="str">
            <v xml:space="preserve">Scoosty </v>
          </cell>
          <cell r="J45" t="str">
            <v>Pasta</v>
          </cell>
          <cell r="K45" t="str">
            <v>Pasta</v>
          </cell>
          <cell r="L45" t="str">
            <v>FG-8111044</v>
          </cell>
          <cell r="M45" t="str">
            <v>WEIKFIELD-PASTA-SPAGHETTI-PKT-24X400gm</v>
          </cell>
          <cell r="N45" t="str">
            <v>FG-411208</v>
          </cell>
          <cell r="O45" t="str">
            <v>WEIKFIELD-PASTA-SPAGHETTI-PKT-24X400gm</v>
          </cell>
          <cell r="P45" t="str">
            <v>400GM</v>
          </cell>
          <cell r="Q45">
            <v>24</v>
          </cell>
          <cell r="R45">
            <v>730</v>
          </cell>
          <cell r="S45">
            <v>190</v>
          </cell>
          <cell r="T45" t="str">
            <v>Ceka Pack</v>
          </cell>
          <cell r="U45">
            <v>0.24</v>
          </cell>
          <cell r="V45">
            <v>1.1200000000000001</v>
          </cell>
        </row>
        <row r="46">
          <cell r="I46" t="str">
            <v xml:space="preserve">Scoosty </v>
          </cell>
          <cell r="J46" t="str">
            <v>Pasta</v>
          </cell>
          <cell r="K46" t="str">
            <v>Pasta</v>
          </cell>
          <cell r="L46" t="str">
            <v>FG-8111021</v>
          </cell>
          <cell r="M46" t="str">
            <v>WEIKFIELD-PASTA-ELBOW-POUCH-24X400gm</v>
          </cell>
          <cell r="N46" t="str">
            <v>FG-411248</v>
          </cell>
          <cell r="O46" t="str">
            <v>WEIKFIELD-PASTA-ELBOW-FORTIFIED-PKT-24X400gm</v>
          </cell>
          <cell r="P46" t="str">
            <v>400GM</v>
          </cell>
          <cell r="Q46">
            <v>24</v>
          </cell>
          <cell r="R46">
            <v>730</v>
          </cell>
          <cell r="S46">
            <v>150</v>
          </cell>
          <cell r="T46" t="str">
            <v>Ceka Pack</v>
          </cell>
          <cell r="U46">
            <v>0.24</v>
          </cell>
          <cell r="V46">
            <v>1.1200000000000001</v>
          </cell>
        </row>
        <row r="47">
          <cell r="I47" t="str">
            <v xml:space="preserve">Scoosty </v>
          </cell>
          <cell r="J47" t="str">
            <v>Pasta</v>
          </cell>
          <cell r="K47" t="str">
            <v>Pasta</v>
          </cell>
          <cell r="L47" t="str">
            <v>FG-8111034</v>
          </cell>
          <cell r="M47" t="str">
            <v>WEIKFIELD-PASTA-FUSILI-POUCH-24X400gm</v>
          </cell>
          <cell r="N47" t="str">
            <v>FG-411249</v>
          </cell>
          <cell r="O47" t="str">
            <v>WEIKFIELD-PASTA-FUSILI-FORTIFIED-PKT-24X400gm</v>
          </cell>
          <cell r="P47" t="str">
            <v>400GM</v>
          </cell>
          <cell r="Q47">
            <v>24</v>
          </cell>
          <cell r="R47">
            <v>730</v>
          </cell>
          <cell r="S47">
            <v>150</v>
          </cell>
          <cell r="T47" t="str">
            <v>Ceka Pack</v>
          </cell>
          <cell r="U47">
            <v>0.24</v>
          </cell>
          <cell r="V47">
            <v>1.1200000000000001</v>
          </cell>
        </row>
        <row r="48">
          <cell r="I48" t="str">
            <v xml:space="preserve">Scoosty </v>
          </cell>
          <cell r="J48" t="str">
            <v>Pasta</v>
          </cell>
          <cell r="K48" t="str">
            <v>Pasta</v>
          </cell>
          <cell r="L48" t="str">
            <v>FG-8111003</v>
          </cell>
          <cell r="M48" t="str">
            <v>WEIKFIELD-PASTA-PENNE-POUCH-24X400gm</v>
          </cell>
          <cell r="N48" t="str">
            <v>FG-411250</v>
          </cell>
          <cell r="O48" t="str">
            <v>WEIKFIELD-PASTA-PENNE-FORTIFIED-PKT-24X400gm</v>
          </cell>
          <cell r="P48" t="str">
            <v>400GM</v>
          </cell>
          <cell r="Q48">
            <v>24</v>
          </cell>
          <cell r="R48">
            <v>730</v>
          </cell>
          <cell r="S48">
            <v>150</v>
          </cell>
          <cell r="T48" t="str">
            <v>Ceka Pack</v>
          </cell>
          <cell r="U48">
            <v>0.24</v>
          </cell>
          <cell r="V48">
            <v>1.1200000000000001</v>
          </cell>
        </row>
        <row r="49">
          <cell r="I49" t="str">
            <v xml:space="preserve">Scoosty </v>
          </cell>
          <cell r="J49" t="str">
            <v>Pasta</v>
          </cell>
          <cell r="K49" t="str">
            <v>Pasta</v>
          </cell>
          <cell r="L49" t="str">
            <v>FG-8111003</v>
          </cell>
          <cell r="M49" t="str">
            <v>WEIKFIELD-PASTA-PENNE-POUCH-24X400gm</v>
          </cell>
          <cell r="N49" t="str">
            <v>FG-411217</v>
          </cell>
          <cell r="O49" t="str">
            <v>WEIKFIELD-PASTA-PENNE-POUCH-24X400gm-Airtel Promo</v>
          </cell>
          <cell r="P49" t="str">
            <v>400GM</v>
          </cell>
          <cell r="Q49">
            <v>24</v>
          </cell>
          <cell r="R49">
            <v>730</v>
          </cell>
          <cell r="S49">
            <v>140</v>
          </cell>
          <cell r="T49" t="str">
            <v>Pouch</v>
          </cell>
          <cell r="U49">
            <v>0.24</v>
          </cell>
          <cell r="V49">
            <v>1.1200000000000001</v>
          </cell>
        </row>
        <row r="50">
          <cell r="I50" t="str">
            <v xml:space="preserve">Scoosty </v>
          </cell>
          <cell r="J50" t="str">
            <v>Pasta</v>
          </cell>
          <cell r="K50" t="str">
            <v>Pasta</v>
          </cell>
          <cell r="L50" t="str">
            <v>FG-8111034</v>
          </cell>
          <cell r="M50" t="str">
            <v>WEIKFIELD-PASTA-FUSILI-POUCH-24X400gm</v>
          </cell>
          <cell r="N50" t="str">
            <v>FG-411218</v>
          </cell>
          <cell r="O50" t="str">
            <v>WEIKFIELD-PASTA-FUSILI-POUCH-24X400gm-Airtel Promo</v>
          </cell>
          <cell r="P50" t="str">
            <v>400GM</v>
          </cell>
          <cell r="Q50">
            <v>24</v>
          </cell>
          <cell r="R50">
            <v>730</v>
          </cell>
          <cell r="S50">
            <v>140</v>
          </cell>
          <cell r="T50" t="str">
            <v>Pouch</v>
          </cell>
          <cell r="U50">
            <v>0.24</v>
          </cell>
          <cell r="V50">
            <v>1.1200000000000001</v>
          </cell>
        </row>
        <row r="51">
          <cell r="I51" t="str">
            <v xml:space="preserve">Scoosty </v>
          </cell>
          <cell r="J51" t="str">
            <v>Pasta</v>
          </cell>
          <cell r="K51" t="str">
            <v>Pasta</v>
          </cell>
          <cell r="L51" t="str">
            <v>FG-8111021</v>
          </cell>
          <cell r="M51" t="str">
            <v>WEIKFIELD-PASTA-ELBOW-POUCH-24X400gm</v>
          </cell>
          <cell r="N51" t="str">
            <v>FG-411219</v>
          </cell>
          <cell r="O51" t="str">
            <v>WEIKFIELD-PASTA-ELBOW-POUCH-24X400gm-Airtel Promo</v>
          </cell>
          <cell r="P51" t="str">
            <v>400GM</v>
          </cell>
          <cell r="Q51">
            <v>24</v>
          </cell>
          <cell r="R51">
            <v>730</v>
          </cell>
          <cell r="S51">
            <v>140</v>
          </cell>
          <cell r="T51" t="str">
            <v>Pouch</v>
          </cell>
          <cell r="U51">
            <v>0.24</v>
          </cell>
          <cell r="V51">
            <v>1.1200000000000001</v>
          </cell>
        </row>
        <row r="52">
          <cell r="I52" t="str">
            <v xml:space="preserve">Scoosty </v>
          </cell>
          <cell r="J52" t="str">
            <v>Pasta</v>
          </cell>
          <cell r="K52" t="str">
            <v>Pasta</v>
          </cell>
          <cell r="L52" t="str">
            <v>FG-8151027</v>
          </cell>
          <cell r="M52" t="str">
            <v>WEIKFIELD-PASTA-ELBOW-POUCH-15X900gm</v>
          </cell>
          <cell r="N52" t="str">
            <v>FG-411229</v>
          </cell>
          <cell r="O52" t="str">
            <v>WEIKFIELD-PASTA-ELBOW-POUCH-15X900gm</v>
          </cell>
          <cell r="P52" t="str">
            <v>900GM</v>
          </cell>
          <cell r="Q52">
            <v>15</v>
          </cell>
          <cell r="R52">
            <v>720</v>
          </cell>
          <cell r="S52">
            <v>210</v>
          </cell>
          <cell r="T52" t="str">
            <v>Pouch</v>
          </cell>
          <cell r="U52">
            <v>0.24</v>
          </cell>
          <cell r="V52">
            <v>1.1200000000000001</v>
          </cell>
        </row>
        <row r="53">
          <cell r="I53" t="str">
            <v xml:space="preserve">Scoosty </v>
          </cell>
          <cell r="J53" t="str">
            <v>Pasta</v>
          </cell>
          <cell r="K53" t="str">
            <v>Pasta</v>
          </cell>
          <cell r="L53" t="str">
            <v>FG-8151038</v>
          </cell>
          <cell r="M53" t="str">
            <v>WEIKFIELD-PASTA-FUSILI-POUCH-15X900gm</v>
          </cell>
          <cell r="N53" t="str">
            <v>FG-411230</v>
          </cell>
          <cell r="O53" t="str">
            <v>WEIKFIELD-PASTA-FUSILI-POUCH-15X900gm</v>
          </cell>
          <cell r="P53" t="str">
            <v>900GM</v>
          </cell>
          <cell r="Q53">
            <v>15</v>
          </cell>
          <cell r="R53">
            <v>720</v>
          </cell>
          <cell r="S53">
            <v>210</v>
          </cell>
          <cell r="T53" t="str">
            <v>Pouch</v>
          </cell>
          <cell r="U53">
            <v>0.24</v>
          </cell>
          <cell r="V53">
            <v>1.1200000000000001</v>
          </cell>
        </row>
        <row r="54">
          <cell r="I54" t="str">
            <v xml:space="preserve">Scoosty </v>
          </cell>
          <cell r="J54" t="str">
            <v>Pasta</v>
          </cell>
          <cell r="K54" t="str">
            <v>Pasta</v>
          </cell>
          <cell r="L54" t="str">
            <v>FG-8151009</v>
          </cell>
          <cell r="M54" t="str">
            <v>WEIKFIELD-PASTA-PENNE-POUCH-15X900gm</v>
          </cell>
          <cell r="N54" t="str">
            <v>FG-411231</v>
          </cell>
          <cell r="O54" t="str">
            <v>WEIKFIELD-PASTA-PENNE-POUCH-15X900gm</v>
          </cell>
          <cell r="P54" t="str">
            <v>900GM</v>
          </cell>
          <cell r="Q54">
            <v>15</v>
          </cell>
          <cell r="R54">
            <v>720</v>
          </cell>
          <cell r="S54">
            <v>210</v>
          </cell>
          <cell r="T54" t="str">
            <v>Pouch</v>
          </cell>
          <cell r="U54">
            <v>0.24</v>
          </cell>
          <cell r="V54">
            <v>1.1200000000000001</v>
          </cell>
        </row>
        <row r="55">
          <cell r="I55" t="str">
            <v xml:space="preserve">Scoosty </v>
          </cell>
          <cell r="J55" t="str">
            <v>Pasta-CB (Macaroni)</v>
          </cell>
          <cell r="K55" t="str">
            <v>Pasta-CB (Macaroni)</v>
          </cell>
          <cell r="L55" t="str">
            <v>FG-8211009</v>
          </cell>
          <cell r="M55" t="str">
            <v>CHEF'S BASKET-PASTA-MACARONI-POUCH-60X180gm</v>
          </cell>
          <cell r="N55" t="str">
            <v>FG-421208</v>
          </cell>
          <cell r="O55" t="str">
            <v>CHEF'S BASKET-PASTA-MACARONI-POUCH-60X200gm</v>
          </cell>
          <cell r="P55" t="str">
            <v>200GM</v>
          </cell>
          <cell r="Q55">
            <v>60</v>
          </cell>
          <cell r="R55">
            <v>545</v>
          </cell>
          <cell r="S55">
            <v>25</v>
          </cell>
          <cell r="T55" t="str">
            <v>Pouch</v>
          </cell>
          <cell r="U55">
            <v>0.24</v>
          </cell>
          <cell r="V55">
            <v>1.1200000000000001</v>
          </cell>
        </row>
        <row r="56">
          <cell r="I56" t="str">
            <v xml:space="preserve">Scoosty </v>
          </cell>
          <cell r="J56" t="str">
            <v>Pasta Masala-CB</v>
          </cell>
          <cell r="K56" t="str">
            <v>Pasta Masala-CB</v>
          </cell>
          <cell r="L56" t="str">
            <v>FG-8211022</v>
          </cell>
          <cell r="M56" t="str">
            <v>CHEF'S BASKET-PASTA MASALA-MAST-SACHET-720x16gm</v>
          </cell>
          <cell r="N56" t="str">
            <v>FG-421211</v>
          </cell>
          <cell r="O56" t="str">
            <v>CHEF'S BASKET-PASTA MASALA-MAST-SACHET-720x16gm</v>
          </cell>
          <cell r="P56" t="str">
            <v>16GM</v>
          </cell>
          <cell r="Q56">
            <v>720</v>
          </cell>
          <cell r="R56">
            <v>365</v>
          </cell>
          <cell r="S56">
            <v>10</v>
          </cell>
          <cell r="T56" t="str">
            <v>Sachet</v>
          </cell>
          <cell r="U56">
            <v>0.24</v>
          </cell>
          <cell r="V56">
            <v>1.1200000000000001</v>
          </cell>
        </row>
        <row r="57">
          <cell r="I57" t="str">
            <v xml:space="preserve">Scoosty </v>
          </cell>
          <cell r="J57" t="str">
            <v>Pasta Masala-CB</v>
          </cell>
          <cell r="K57" t="str">
            <v>Pasta Masala-CB</v>
          </cell>
          <cell r="L57" t="str">
            <v>FG-8211025</v>
          </cell>
          <cell r="M57" t="str">
            <v>CHEF'S BASKET-PASTA MASALA-MAST-SACHET-720x8gm</v>
          </cell>
          <cell r="N57" t="str">
            <v>FG-421251</v>
          </cell>
          <cell r="O57" t="str">
            <v>CHEF'S BASKET-PASTA MASALA-MAST-SACHET-720x8gm</v>
          </cell>
          <cell r="P57" t="str">
            <v>8GM</v>
          </cell>
          <cell r="Q57">
            <v>720</v>
          </cell>
          <cell r="R57">
            <v>365</v>
          </cell>
          <cell r="S57">
            <v>5</v>
          </cell>
          <cell r="T57" t="str">
            <v>Sachet</v>
          </cell>
          <cell r="U57">
            <v>0.24</v>
          </cell>
          <cell r="V57">
            <v>1.1200000000000001</v>
          </cell>
        </row>
        <row r="58">
          <cell r="I58" t="str">
            <v xml:space="preserve">Scoosty </v>
          </cell>
          <cell r="J58" t="str">
            <v>Pasta Masala-CB</v>
          </cell>
          <cell r="K58" t="str">
            <v>Pasta Masala-CB</v>
          </cell>
          <cell r="L58" t="str">
            <v>FG-8211024</v>
          </cell>
          <cell r="M58" t="str">
            <v>CHEF'S BASKET-PASTA MASALA-WHITE-SACHET-720x16gm</v>
          </cell>
          <cell r="N58" t="str">
            <v>FG-421212</v>
          </cell>
          <cell r="O58" t="str">
            <v>CHEF'S BASKET-PASTA MASALA-WHITE-SACHET-720x16gm</v>
          </cell>
          <cell r="P58" t="str">
            <v>16GM</v>
          </cell>
          <cell r="Q58">
            <v>720</v>
          </cell>
          <cell r="R58">
            <v>365</v>
          </cell>
          <cell r="S58">
            <v>15</v>
          </cell>
          <cell r="T58" t="str">
            <v>Ceka Pack</v>
          </cell>
          <cell r="U58">
            <v>0.24</v>
          </cell>
          <cell r="V58">
            <v>1.1200000000000001</v>
          </cell>
        </row>
        <row r="59">
          <cell r="I59" t="str">
            <v xml:space="preserve">Scoosty </v>
          </cell>
          <cell r="J59" t="str">
            <v>Pasta-CB</v>
          </cell>
          <cell r="K59" t="str">
            <v>Pasta-CB</v>
          </cell>
          <cell r="L59" t="str">
            <v>FG-8211006</v>
          </cell>
          <cell r="M59" t="str">
            <v>CHEF'S BASKET-PASTA-FUSILI-POUCH-24X500gm</v>
          </cell>
          <cell r="N59" t="str">
            <v>FG-421236</v>
          </cell>
          <cell r="O59" t="str">
            <v>CHEF'S BASKET-PASTA-FUSILI-POUCH-24X500gm</v>
          </cell>
          <cell r="P59" t="str">
            <v>500GM</v>
          </cell>
          <cell r="Q59">
            <v>24</v>
          </cell>
          <cell r="R59">
            <v>545</v>
          </cell>
          <cell r="S59">
            <v>180</v>
          </cell>
          <cell r="T59" t="str">
            <v>Pouch</v>
          </cell>
          <cell r="U59">
            <v>0.24</v>
          </cell>
          <cell r="V59">
            <v>1.1200000000000001</v>
          </cell>
        </row>
        <row r="60">
          <cell r="G60">
            <v>459188</v>
          </cell>
          <cell r="H60" t="str">
            <v>Weikfield Chef' s Basket Durum Wheat Elbow Dom estic Pasta 500 .0 g</v>
          </cell>
          <cell r="I60" t="str">
            <v xml:space="preserve">Scoosty </v>
          </cell>
          <cell r="J60" t="str">
            <v>Pasta-CB</v>
          </cell>
          <cell r="K60" t="str">
            <v>Pasta-CB</v>
          </cell>
          <cell r="L60" t="str">
            <v>FG-8211004</v>
          </cell>
          <cell r="M60" t="str">
            <v>CHEF'S BASKET-PASTA-ELBOW-POUCH-24X500gm</v>
          </cell>
          <cell r="N60" t="str">
            <v>FG-421237</v>
          </cell>
          <cell r="O60" t="str">
            <v>CHEF'S BASKET-PASTA-ELBOW-POUCH-24X500gm</v>
          </cell>
          <cell r="P60" t="str">
            <v>500GM</v>
          </cell>
          <cell r="Q60">
            <v>24</v>
          </cell>
          <cell r="R60">
            <v>545</v>
          </cell>
          <cell r="S60">
            <v>180</v>
          </cell>
          <cell r="T60" t="str">
            <v>Pouch</v>
          </cell>
          <cell r="U60">
            <v>0.24</v>
          </cell>
          <cell r="V60">
            <v>1.1200000000000001</v>
          </cell>
        </row>
        <row r="61">
          <cell r="G61">
            <v>742800</v>
          </cell>
          <cell r="H61" t="str">
            <v>Weikfield Chef' s Basket Durum Wheat Penne Dom estic Pasta 500 .0 g</v>
          </cell>
          <cell r="I61" t="str">
            <v xml:space="preserve">Scoosty </v>
          </cell>
          <cell r="J61" t="str">
            <v>Pasta-CB</v>
          </cell>
          <cell r="K61" t="str">
            <v>Pasta-CB</v>
          </cell>
          <cell r="L61" t="str">
            <v>FG-8211002</v>
          </cell>
          <cell r="M61" t="str">
            <v>CHEF'S BASKET-PASTA-PENNE-POUCH-24X500gm</v>
          </cell>
          <cell r="N61" t="str">
            <v>FG-421238</v>
          </cell>
          <cell r="O61" t="str">
            <v>CHEF'S BASKET-PASTA-PENNE-POUCH-24X500gm</v>
          </cell>
          <cell r="P61" t="str">
            <v>500GM</v>
          </cell>
          <cell r="Q61">
            <v>24</v>
          </cell>
          <cell r="R61">
            <v>545</v>
          </cell>
          <cell r="S61">
            <v>180</v>
          </cell>
          <cell r="T61" t="str">
            <v>Pouch</v>
          </cell>
          <cell r="U61">
            <v>0.24</v>
          </cell>
          <cell r="V61">
            <v>1.1200000000000001</v>
          </cell>
        </row>
        <row r="62">
          <cell r="I62" t="str">
            <v xml:space="preserve">Scoosty </v>
          </cell>
          <cell r="J62" t="str">
            <v>Pasta-CB (Macaroni)</v>
          </cell>
          <cell r="K62" t="str">
            <v>Pasta-CB (Macaroni)</v>
          </cell>
          <cell r="L62" t="str">
            <v>FG-8211007</v>
          </cell>
          <cell r="M62" t="str">
            <v>CHEF'S BASKET-PASTA-MACARONI-POUCH-120X90gm</v>
          </cell>
          <cell r="N62" t="str">
            <v>FG-421242</v>
          </cell>
          <cell r="O62" t="str">
            <v>CHEF'S BASKET-PASTA-MACARONI-POUCH-120X90gm</v>
          </cell>
          <cell r="P62" t="str">
            <v>90GM</v>
          </cell>
          <cell r="Q62">
            <v>120</v>
          </cell>
          <cell r="R62">
            <v>545</v>
          </cell>
          <cell r="S62">
            <v>10</v>
          </cell>
          <cell r="T62" t="str">
            <v>Pouch</v>
          </cell>
          <cell r="U62">
            <v>0.24</v>
          </cell>
          <cell r="V62">
            <v>1.1200000000000001</v>
          </cell>
        </row>
        <row r="63">
          <cell r="I63" t="str">
            <v xml:space="preserve">Scoosty </v>
          </cell>
          <cell r="J63" t="str">
            <v>Pasta-CB (Macaroni)</v>
          </cell>
          <cell r="K63" t="str">
            <v>Pasta-CB (Macaroni)</v>
          </cell>
          <cell r="L63" t="str">
            <v>FG-8211009</v>
          </cell>
          <cell r="M63" t="str">
            <v>CHEF'S BASKET-PASTA-MACARONI-POUCH-60X180gm</v>
          </cell>
          <cell r="N63" t="str">
            <v>FG-421243</v>
          </cell>
          <cell r="O63" t="str">
            <v>CHEF'S BASKET-PASTA-MACARONI-POUCH-60X180gm</v>
          </cell>
          <cell r="P63" t="str">
            <v>180GM</v>
          </cell>
          <cell r="Q63">
            <v>60</v>
          </cell>
          <cell r="R63">
            <v>545</v>
          </cell>
          <cell r="S63">
            <v>20</v>
          </cell>
          <cell r="T63" t="str">
            <v>Pouch</v>
          </cell>
          <cell r="U63">
            <v>0.24</v>
          </cell>
          <cell r="V63">
            <v>1.1200000000000001</v>
          </cell>
        </row>
        <row r="64">
          <cell r="I64" t="str">
            <v xml:space="preserve">Scoosty </v>
          </cell>
          <cell r="J64" t="str">
            <v>Pasta-CB (Macaroni)</v>
          </cell>
          <cell r="K64" t="str">
            <v>Pasta-CB (Macaroni)</v>
          </cell>
          <cell r="L64" t="str">
            <v>FG-8211013</v>
          </cell>
          <cell r="M64" t="str">
            <v>CHEF'S BASKET-PASTA-MACARONI-POUCH-24X470gm</v>
          </cell>
          <cell r="N64" t="str">
            <v>FG-421252</v>
          </cell>
          <cell r="O64" t="str">
            <v>CHEF'S BASKET-PASTA-MACARONI-POUCH-24X470gm</v>
          </cell>
          <cell r="P64" t="str">
            <v>470GM</v>
          </cell>
          <cell r="Q64">
            <v>24</v>
          </cell>
          <cell r="R64">
            <v>545</v>
          </cell>
          <cell r="S64">
            <v>50</v>
          </cell>
          <cell r="T64" t="str">
            <v>Pouch</v>
          </cell>
          <cell r="U64">
            <v>0.24</v>
          </cell>
          <cell r="V64">
            <v>1.1200000000000001</v>
          </cell>
        </row>
        <row r="65">
          <cell r="G65">
            <v>935622</v>
          </cell>
          <cell r="H65" t="str">
            <v>Weikfield Chef' s Basket Instan t Macaroni Past a 850.0 g</v>
          </cell>
          <cell r="I65" t="str">
            <v xml:space="preserve">Scoosty </v>
          </cell>
          <cell r="J65" t="str">
            <v>Pasta-CB (Macaroni)</v>
          </cell>
          <cell r="K65" t="str">
            <v>Pasta-CB (Macaroni)</v>
          </cell>
          <cell r="L65" t="str">
            <v>FG-8211014</v>
          </cell>
          <cell r="M65" t="str">
            <v>CHEF'S BASKET-PASTA-MACARONI-POUCH-15X850gm</v>
          </cell>
          <cell r="N65" t="str">
            <v>FG-421245</v>
          </cell>
          <cell r="O65" t="str">
            <v>CHEF'S BASKET-PASTA-MACARONI-POUCH-15X850gm</v>
          </cell>
          <cell r="P65" t="str">
            <v>850GM</v>
          </cell>
          <cell r="Q65">
            <v>15</v>
          </cell>
          <cell r="R65">
            <v>545</v>
          </cell>
          <cell r="S65">
            <v>100</v>
          </cell>
          <cell r="T65" t="str">
            <v>Pouch</v>
          </cell>
          <cell r="U65">
            <v>0.24</v>
          </cell>
          <cell r="V65">
            <v>1.1200000000000001</v>
          </cell>
        </row>
        <row r="66">
          <cell r="I66" t="str">
            <v xml:space="preserve">Scoosty </v>
          </cell>
          <cell r="J66" t="str">
            <v>Red Chilli Sauce</v>
          </cell>
          <cell r="K66" t="str">
            <v>Red Chilli Sauce</v>
          </cell>
          <cell r="L66" t="str">
            <v>FG-8114025</v>
          </cell>
          <cell r="M66" t="str">
            <v>WEIKFIELD-SAUCES-RED CHILLI-BOTTLE-48X200gm</v>
          </cell>
          <cell r="N66" t="str">
            <v>FG-411406</v>
          </cell>
          <cell r="O66" t="str">
            <v>WEIKFIELD-SAUCES-RED CHILLI-BOTTLE-48X200gm</v>
          </cell>
          <cell r="P66" t="str">
            <v>200GM</v>
          </cell>
          <cell r="Q66">
            <v>48</v>
          </cell>
          <cell r="R66">
            <v>365</v>
          </cell>
          <cell r="S66">
            <v>60</v>
          </cell>
          <cell r="T66" t="str">
            <v>Ceka Pack</v>
          </cell>
          <cell r="U66">
            <v>0.24</v>
          </cell>
          <cell r="V66">
            <v>1.1200000000000001</v>
          </cell>
        </row>
        <row r="67">
          <cell r="I67" t="str">
            <v xml:space="preserve">Scoosty </v>
          </cell>
          <cell r="J67" t="str">
            <v>Soya Sauce</v>
          </cell>
          <cell r="K67" t="str">
            <v>Soya Sauce</v>
          </cell>
          <cell r="L67" t="str">
            <v>FG-8114030</v>
          </cell>
          <cell r="M67" t="str">
            <v>WEIKFIELD-SAUCES-SOYA-BOTTLE-48X220gm</v>
          </cell>
          <cell r="N67" t="str">
            <v>FG-411410</v>
          </cell>
          <cell r="O67" t="str">
            <v>WEIKFIELD-SAUCES-SOYA-BOTTLE-48X220gm</v>
          </cell>
          <cell r="P67" t="str">
            <v>220GM</v>
          </cell>
          <cell r="Q67">
            <v>48</v>
          </cell>
          <cell r="R67">
            <v>365</v>
          </cell>
          <cell r="S67">
            <v>60</v>
          </cell>
          <cell r="T67" t="str">
            <v>Pet Bottle</v>
          </cell>
          <cell r="U67">
            <v>0.24</v>
          </cell>
          <cell r="V67">
            <v>1.1200000000000001</v>
          </cell>
        </row>
        <row r="68">
          <cell r="G68">
            <v>96312</v>
          </cell>
          <cell r="H68" t="str">
            <v>Weikfield - Jelly Crystals - Strawberry Flavor - 90 Gm</v>
          </cell>
          <cell r="I68" t="str">
            <v xml:space="preserve">Scoosty </v>
          </cell>
          <cell r="J68" t="str">
            <v>V. Jelly</v>
          </cell>
          <cell r="K68" t="str">
            <v>V. Jelly</v>
          </cell>
          <cell r="L68" t="str">
            <v>FG-8112109</v>
          </cell>
          <cell r="M68" t="str">
            <v>WEIKFIELD-JELLY CRYSTALS-STRAWBERRY-PKT-100X90gm</v>
          </cell>
          <cell r="N68" t="str">
            <v>FG-4111136</v>
          </cell>
          <cell r="O68" t="str">
            <v>WEIKFIELD-JELLY CRYSTALS-STRAWBERRY-PKT-100X90gm</v>
          </cell>
          <cell r="P68" t="str">
            <v>90GM</v>
          </cell>
          <cell r="Q68">
            <v>100</v>
          </cell>
          <cell r="R68">
            <v>730</v>
          </cell>
          <cell r="S68">
            <v>60</v>
          </cell>
          <cell r="T68" t="str">
            <v>Ceka Pack</v>
          </cell>
          <cell r="U68">
            <v>0.24</v>
          </cell>
          <cell r="V68">
            <v>1.18</v>
          </cell>
        </row>
        <row r="69">
          <cell r="G69">
            <v>591881</v>
          </cell>
          <cell r="H69" t="str">
            <v>Weikfield - Jelly Crystals - Mango Flavor - 90 Gm</v>
          </cell>
          <cell r="I69" t="str">
            <v xml:space="preserve">Scoosty </v>
          </cell>
          <cell r="J69" t="str">
            <v>V. Jelly</v>
          </cell>
          <cell r="K69" t="str">
            <v>V. Jelly</v>
          </cell>
          <cell r="L69" t="str">
            <v>FG-8112103</v>
          </cell>
          <cell r="M69" t="str">
            <v>WEIKFIELD-JELLY CRYSTALS-MANGO-PKT-100X90gm</v>
          </cell>
          <cell r="N69" t="str">
            <v>FG-4111140</v>
          </cell>
          <cell r="O69" t="str">
            <v>WEIKFIELD-JELLY CRYSTALS-MANGO-PKT-100X90gm</v>
          </cell>
          <cell r="P69" t="str">
            <v>90GM</v>
          </cell>
          <cell r="Q69">
            <v>100</v>
          </cell>
          <cell r="R69">
            <v>730</v>
          </cell>
          <cell r="S69">
            <v>60</v>
          </cell>
          <cell r="T69" t="str">
            <v>Ceka Pack</v>
          </cell>
          <cell r="U69">
            <v>0.24</v>
          </cell>
          <cell r="V69">
            <v>1.18</v>
          </cell>
        </row>
        <row r="70">
          <cell r="I70" t="str">
            <v xml:space="preserve">Scoosty </v>
          </cell>
          <cell r="J70" t="str">
            <v>V. Jelly</v>
          </cell>
          <cell r="K70" t="str">
            <v>V. Jelly</v>
          </cell>
          <cell r="L70" t="str">
            <v>FG-8112106</v>
          </cell>
          <cell r="M70" t="str">
            <v>WEIKFIELD-JELLY CRYSTALS-ORANGE-PKT-100X90gm</v>
          </cell>
          <cell r="N70" t="str">
            <v>FG-4111139</v>
          </cell>
          <cell r="O70" t="str">
            <v>WEIKFIELD-JELLY CRYSTALS-ORANGE-PKT-100X90gm</v>
          </cell>
          <cell r="P70" t="str">
            <v>90GM</v>
          </cell>
          <cell r="Q70">
            <v>100</v>
          </cell>
          <cell r="R70">
            <v>730</v>
          </cell>
          <cell r="S70">
            <v>60</v>
          </cell>
          <cell r="T70" t="str">
            <v>Ceka Pack</v>
          </cell>
          <cell r="U70">
            <v>0.24</v>
          </cell>
          <cell r="V70">
            <v>1.18</v>
          </cell>
        </row>
        <row r="71">
          <cell r="G71">
            <v>97329</v>
          </cell>
          <cell r="H71" t="str">
            <v>WEIKFIELD-JELLY CRYSTALS-RASPBERRY-PKT-100X90gm</v>
          </cell>
          <cell r="I71" t="str">
            <v xml:space="preserve">Scoosty </v>
          </cell>
          <cell r="J71" t="str">
            <v>V. Jelly</v>
          </cell>
          <cell r="K71" t="str">
            <v>V. Jelly</v>
          </cell>
          <cell r="L71" t="str">
            <v>FG-8112108</v>
          </cell>
          <cell r="M71" t="str">
            <v>WEIKFIELD-JELLY CRYSTALS-RASPBERRY-PKT-100X90gm</v>
          </cell>
          <cell r="N71" t="str">
            <v>FG-4111137</v>
          </cell>
          <cell r="O71" t="str">
            <v>WEIKFIELD-JELLY CRYSTALS-RASPBERRY-PKT-100X90gm</v>
          </cell>
          <cell r="P71" t="str">
            <v>90GM</v>
          </cell>
          <cell r="Q71">
            <v>100</v>
          </cell>
          <cell r="R71">
            <v>730</v>
          </cell>
          <cell r="S71">
            <v>60</v>
          </cell>
          <cell r="T71" t="str">
            <v>Ceka Pack</v>
          </cell>
          <cell r="U71">
            <v>0.24</v>
          </cell>
          <cell r="V71">
            <v>1.18</v>
          </cell>
        </row>
        <row r="72">
          <cell r="I72" t="str">
            <v xml:space="preserve">Scoosty </v>
          </cell>
          <cell r="J72" t="str">
            <v>V. Jelly</v>
          </cell>
          <cell r="K72" t="str">
            <v>V. Jelly</v>
          </cell>
          <cell r="L72" t="str">
            <v>FG-8112107</v>
          </cell>
          <cell r="M72" t="str">
            <v>WEIKFIELD-JELLY CRYSTALS-PINEAPPLE-PKT-100X90gm</v>
          </cell>
          <cell r="N72" t="str">
            <v>FG-4111138</v>
          </cell>
          <cell r="O72" t="str">
            <v>WEIKFIELD-JELLY CRYSTALS-PINEAPPLE-PKT-100X90gm</v>
          </cell>
          <cell r="P72" t="str">
            <v>90GM</v>
          </cell>
          <cell r="Q72">
            <v>100</v>
          </cell>
          <cell r="R72">
            <v>730</v>
          </cell>
          <cell r="S72">
            <v>60</v>
          </cell>
          <cell r="T72" t="str">
            <v>Ceka Pack</v>
          </cell>
          <cell r="U72">
            <v>0.24</v>
          </cell>
          <cell r="V72">
            <v>1.18</v>
          </cell>
        </row>
        <row r="73">
          <cell r="I73" t="str">
            <v xml:space="preserve">Scoosty </v>
          </cell>
          <cell r="J73" t="str">
            <v>Pasta</v>
          </cell>
          <cell r="K73" t="str">
            <v>Pasta</v>
          </cell>
          <cell r="L73" t="str">
            <v>FG-8151019</v>
          </cell>
          <cell r="M73" t="str">
            <v>WEIKFIELD-PASTA-PENNE-BIG-POUCH-15X900gm</v>
          </cell>
          <cell r="N73" t="str">
            <v>FG-411232</v>
          </cell>
          <cell r="O73" t="str">
            <v>WEIKFIELD-PASTA-PENNE BIG-POUCH-15X900gm</v>
          </cell>
          <cell r="P73" t="str">
            <v>900GM</v>
          </cell>
          <cell r="Q73">
            <v>15</v>
          </cell>
          <cell r="R73">
            <v>720</v>
          </cell>
          <cell r="S73">
            <v>210</v>
          </cell>
          <cell r="T73" t="str">
            <v>Pouch</v>
          </cell>
          <cell r="U73">
            <v>0.24</v>
          </cell>
          <cell r="V73">
            <v>1.1200000000000001</v>
          </cell>
        </row>
        <row r="74">
          <cell r="I74" t="str">
            <v xml:space="preserve">Scoosty </v>
          </cell>
          <cell r="J74" t="str">
            <v>White Oats</v>
          </cell>
          <cell r="K74" t="str">
            <v>White Oats</v>
          </cell>
          <cell r="L74" t="str">
            <v>FG-8316044</v>
          </cell>
          <cell r="M74" t="str">
            <v>ECO VALLEY-WHITE OATS-PJAR-12X1kg</v>
          </cell>
          <cell r="N74" t="str">
            <v>FG-00091</v>
          </cell>
          <cell r="O74" t="str">
            <v>WHITE OATS 1KG PET JAR 12X1kg</v>
          </cell>
          <cell r="P74" t="str">
            <v>1KG</v>
          </cell>
          <cell r="Q74">
            <v>12</v>
          </cell>
          <cell r="R74">
            <v>365</v>
          </cell>
          <cell r="S74">
            <v>240</v>
          </cell>
          <cell r="T74" t="str">
            <v>JAR</v>
          </cell>
          <cell r="U74">
            <v>0.24</v>
          </cell>
          <cell r="V74">
            <v>1.05</v>
          </cell>
        </row>
        <row r="75">
          <cell r="I75" t="str">
            <v xml:space="preserve">Scoosty </v>
          </cell>
          <cell r="J75" t="str">
            <v>White Oats</v>
          </cell>
          <cell r="K75" t="str">
            <v>White Oats</v>
          </cell>
          <cell r="L75" t="str">
            <v>FG-8316045</v>
          </cell>
          <cell r="M75" t="str">
            <v>ECO VALLEY-WHITE OATS-POUCH-12X1kg</v>
          </cell>
          <cell r="N75" t="str">
            <v>FG-00515</v>
          </cell>
          <cell r="O75" t="str">
            <v>WHITE OATS 1KG POUCH 12X1kg</v>
          </cell>
          <cell r="P75" t="str">
            <v>1KG</v>
          </cell>
          <cell r="Q75">
            <v>12</v>
          </cell>
          <cell r="R75">
            <v>365</v>
          </cell>
          <cell r="S75">
            <v>215</v>
          </cell>
          <cell r="T75" t="str">
            <v>Pouch</v>
          </cell>
          <cell r="U75">
            <v>0.24</v>
          </cell>
          <cell r="V75">
            <v>1.05</v>
          </cell>
        </row>
        <row r="76">
          <cell r="I76" t="str">
            <v xml:space="preserve">Scoosty </v>
          </cell>
          <cell r="J76" t="str">
            <v>White Oats</v>
          </cell>
          <cell r="K76" t="str">
            <v>White Oats</v>
          </cell>
          <cell r="L76" t="str">
            <v>FG-8316041</v>
          </cell>
          <cell r="M76" t="str">
            <v>ECO VALLEY-WHITE OATS-PJAR-24X500gm</v>
          </cell>
          <cell r="N76" t="str">
            <v>FG-431704</v>
          </cell>
          <cell r="O76" t="str">
            <v>WHITE OATS 500GM PET JAR 24X500GM</v>
          </cell>
          <cell r="P76" t="str">
            <v>500GM</v>
          </cell>
          <cell r="Q76">
            <v>24</v>
          </cell>
          <cell r="R76">
            <v>365</v>
          </cell>
          <cell r="S76">
            <v>130</v>
          </cell>
          <cell r="T76" t="str">
            <v>JAR</v>
          </cell>
          <cell r="U76">
            <v>0.24</v>
          </cell>
          <cell r="V76">
            <v>1.05</v>
          </cell>
        </row>
        <row r="77">
          <cell r="I77" t="str">
            <v xml:space="preserve">Scoosty </v>
          </cell>
          <cell r="J77" t="str">
            <v>White Pasta Sauce</v>
          </cell>
          <cell r="K77" t="str">
            <v>White Pasta Sauce</v>
          </cell>
          <cell r="L77" t="str">
            <v>FG-8111078</v>
          </cell>
          <cell r="M77" t="str">
            <v>WEIKFIELD-PASTA SAUCE-CHEESY CREAMY MIX-POUCH-126X30gm</v>
          </cell>
          <cell r="N77" t="str">
            <v>FG-411210</v>
          </cell>
          <cell r="O77" t="str">
            <v>WEIKFIELD-PASTA SAUCE-CHEESY-CREAMY-MIX-POUCH-6X21X30gm</v>
          </cell>
          <cell r="P77" t="str">
            <v>30GM</v>
          </cell>
          <cell r="Q77">
            <v>126</v>
          </cell>
          <cell r="R77">
            <v>365</v>
          </cell>
          <cell r="S77">
            <v>140</v>
          </cell>
          <cell r="T77" t="str">
            <v>Pouch</v>
          </cell>
          <cell r="U77">
            <v>0.24</v>
          </cell>
          <cell r="V77">
            <v>1.1200000000000001</v>
          </cell>
        </row>
        <row r="78">
          <cell r="G78">
            <v>527632</v>
          </cell>
          <cell r="H78" t="str">
            <v>Weikfield Falooda Mix Rose 200 Gm</v>
          </cell>
          <cell r="I78" t="str">
            <v xml:space="preserve">Scoosty </v>
          </cell>
          <cell r="J78" t="str">
            <v>Falooda Mix</v>
          </cell>
          <cell r="K78" t="str">
            <v>Falooda Mix</v>
          </cell>
          <cell r="L78" t="str">
            <v>FG-8112077</v>
          </cell>
          <cell r="M78" t="str">
            <v>WEIKFIELD-FALOODA MIX-ROSE-POUCH-40X200gm</v>
          </cell>
          <cell r="N78" t="str">
            <v>FG-411119</v>
          </cell>
          <cell r="O78" t="str">
            <v>WEIKFIELD-FALOODA MIX-ROSE-POUCH-40X200gm-PROMO SAVE RS 6/-</v>
          </cell>
          <cell r="P78" t="str">
            <v>200GM</v>
          </cell>
          <cell r="Q78">
            <v>40</v>
          </cell>
          <cell r="R78">
            <v>365</v>
          </cell>
          <cell r="S78">
            <v>90</v>
          </cell>
          <cell r="T78" t="str">
            <v>Pouch</v>
          </cell>
          <cell r="U78">
            <v>0.24</v>
          </cell>
          <cell r="V78">
            <v>1.18</v>
          </cell>
        </row>
        <row r="79">
          <cell r="G79">
            <v>2724</v>
          </cell>
          <cell r="H79" t="str">
            <v>Weikfield Falooda Mix Mango 200 Gm</v>
          </cell>
          <cell r="I79" t="str">
            <v xml:space="preserve">Scoosty </v>
          </cell>
          <cell r="J79" t="str">
            <v>Falooda Mix</v>
          </cell>
          <cell r="K79" t="str">
            <v>Falooda Mix</v>
          </cell>
          <cell r="L79" t="str">
            <v>FG-8113020</v>
          </cell>
          <cell r="M79" t="str">
            <v>WEIKFIELD-FALOODA MIX-MANGO-POUCH-40X200gm</v>
          </cell>
          <cell r="N79" t="str">
            <v>FG-411118</v>
          </cell>
          <cell r="O79" t="str">
            <v>WEIKFIELD-FALOODA MIX-MANGO-POUCH-40X200gm-PROMO SAVE RS 6/-</v>
          </cell>
          <cell r="P79" t="str">
            <v>200GM</v>
          </cell>
          <cell r="Q79">
            <v>40</v>
          </cell>
          <cell r="R79">
            <v>365</v>
          </cell>
          <cell r="S79">
            <v>90</v>
          </cell>
          <cell r="T79" t="str">
            <v>Pouch</v>
          </cell>
          <cell r="U79">
            <v>0.24</v>
          </cell>
          <cell r="V79">
            <v>1.18</v>
          </cell>
        </row>
        <row r="80">
          <cell r="G80">
            <v>592791</v>
          </cell>
          <cell r="H80" t="str">
            <v>Weikfield Falooda Mix Strawberry 200 G</v>
          </cell>
          <cell r="I80" t="str">
            <v xml:space="preserve">Scoosty </v>
          </cell>
          <cell r="J80" t="str">
            <v>Falooda Mix</v>
          </cell>
          <cell r="K80" t="str">
            <v>Falooda Mix</v>
          </cell>
          <cell r="L80" t="str">
            <v>FG-8112080</v>
          </cell>
          <cell r="M80" t="str">
            <v>WEIKFIELD-FALOODA MIX-STRAWBERRY-POUCH-40X200gm</v>
          </cell>
          <cell r="N80" t="str">
            <v>FG-4111104</v>
          </cell>
          <cell r="O80" t="str">
            <v>WEIKFIELD-FALOODA MIX-STRAWBERRY-POUCH-40X200gm-PROMO SAVE RS 6/-</v>
          </cell>
          <cell r="P80" t="str">
            <v>200GM</v>
          </cell>
          <cell r="Q80">
            <v>40</v>
          </cell>
          <cell r="R80">
            <v>365</v>
          </cell>
          <cell r="S80">
            <v>90</v>
          </cell>
          <cell r="T80" t="str">
            <v>Pouch</v>
          </cell>
          <cell r="U80">
            <v>0.24</v>
          </cell>
          <cell r="V80">
            <v>1.18</v>
          </cell>
        </row>
        <row r="81">
          <cell r="G81">
            <v>595194</v>
          </cell>
          <cell r="H81" t="str">
            <v>WEIKFIELD-FALOODA MIX-KESAR PISTA-POUCH-40X200gm</v>
          </cell>
          <cell r="I81" t="str">
            <v xml:space="preserve">Scoosty </v>
          </cell>
          <cell r="J81" t="str">
            <v>Falooda Mix</v>
          </cell>
          <cell r="K81" t="str">
            <v>Falooda Mix</v>
          </cell>
          <cell r="L81" t="str">
            <v>FG-8112069</v>
          </cell>
          <cell r="M81" t="str">
            <v>WEIKFIELD-FALOODA MIX-KESAR PISTA-POUCH-40X200gm</v>
          </cell>
          <cell r="N81" t="str">
            <v>FG-4111105</v>
          </cell>
          <cell r="O81" t="str">
            <v>WEIKFIELD-FALOODA MIX-KESAR PISTA-POUCH-40X200gm-PROMO SAVE RS 6/-</v>
          </cell>
          <cell r="P81" t="str">
            <v>200GM</v>
          </cell>
          <cell r="Q81">
            <v>40</v>
          </cell>
          <cell r="R81">
            <v>365</v>
          </cell>
          <cell r="S81">
            <v>90</v>
          </cell>
          <cell r="T81" t="str">
            <v>Pouch</v>
          </cell>
          <cell r="U81">
            <v>0.24</v>
          </cell>
          <cell r="V81">
            <v>1.18</v>
          </cell>
        </row>
        <row r="82">
          <cell r="I82" t="str">
            <v xml:space="preserve">Scoosty </v>
          </cell>
          <cell r="J82" t="str">
            <v>Green Tea</v>
          </cell>
          <cell r="K82" t="str">
            <v>Green Tea</v>
          </cell>
          <cell r="L82" t="str">
            <v>FG-8315085</v>
          </cell>
          <cell r="M82" t="str">
            <v>ECO VALLEY-ORGANIC TEA-DANDELION MINT-PKT-40X25Nos</v>
          </cell>
          <cell r="N82" t="str">
            <v>FG-431532</v>
          </cell>
          <cell r="O82" t="str">
            <v>ECO VALLEY-ORGANIC TEA-DANDELION MINT-PKT-40X25Nos</v>
          </cell>
          <cell r="P82" t="str">
            <v>40X25</v>
          </cell>
          <cell r="Q82">
            <v>40</v>
          </cell>
          <cell r="R82">
            <v>730</v>
          </cell>
          <cell r="S82">
            <v>220</v>
          </cell>
          <cell r="T82" t="str">
            <v>Bag in Box</v>
          </cell>
          <cell r="U82">
            <v>0.24</v>
          </cell>
          <cell r="V82">
            <v>1.05</v>
          </cell>
        </row>
        <row r="83">
          <cell r="I83" t="str">
            <v xml:space="preserve">Scoosty </v>
          </cell>
          <cell r="J83" t="str">
            <v>Green Tea</v>
          </cell>
          <cell r="K83" t="str">
            <v>Green Tea</v>
          </cell>
          <cell r="L83" t="str">
            <v>FG-8315084</v>
          </cell>
          <cell r="M83" t="str">
            <v>ECO VALLEY-ORGANIC TEA-GINGER MULETHI LEMON-PKT-40X25Nos</v>
          </cell>
          <cell r="N83" t="str">
            <v>FG-431531</v>
          </cell>
          <cell r="O83" t="str">
            <v>ECO VALLEY-ORGANIC TEA-GINGER MULETHI LEMON-PKT-40X25Nos</v>
          </cell>
          <cell r="P83" t="str">
            <v>40X25</v>
          </cell>
          <cell r="Q83">
            <v>40</v>
          </cell>
          <cell r="R83">
            <v>730</v>
          </cell>
          <cell r="S83">
            <v>220</v>
          </cell>
          <cell r="T83" t="str">
            <v>Bag in Box</v>
          </cell>
          <cell r="U83">
            <v>0.24</v>
          </cell>
          <cell r="V83">
            <v>1.05</v>
          </cell>
        </row>
        <row r="84">
          <cell r="I84" t="str">
            <v xml:space="preserve">Scoosty </v>
          </cell>
          <cell r="J84" t="str">
            <v>Green Tea</v>
          </cell>
          <cell r="K84" t="str">
            <v>Green Tea</v>
          </cell>
          <cell r="L84" t="str">
            <v>FG-8315083</v>
          </cell>
          <cell r="M84" t="str">
            <v>ECO VALLEY-ORGANIC TEA-DIVINE TULSI-PKT-40X25Nos</v>
          </cell>
          <cell r="N84" t="str">
            <v>FG-431530</v>
          </cell>
          <cell r="O84" t="str">
            <v>ECO VALLEY-ORGANIC TEA-DIVINE TULSI-PKT-40X25Nos</v>
          </cell>
          <cell r="P84" t="str">
            <v>40X25</v>
          </cell>
          <cell r="Q84">
            <v>40</v>
          </cell>
          <cell r="R84">
            <v>730</v>
          </cell>
          <cell r="S84">
            <v>220</v>
          </cell>
          <cell r="T84" t="str">
            <v>Bag in Box</v>
          </cell>
          <cell r="U84">
            <v>0.24</v>
          </cell>
          <cell r="V84">
            <v>1.05</v>
          </cell>
        </row>
        <row r="85">
          <cell r="I85" t="str">
            <v xml:space="preserve">Scoosty </v>
          </cell>
          <cell r="J85" t="str">
            <v>Green Tea</v>
          </cell>
          <cell r="K85" t="str">
            <v>Green Tea</v>
          </cell>
          <cell r="L85" t="str">
            <v>FG-8315082</v>
          </cell>
          <cell r="M85" t="str">
            <v>ECO VALLEY-ORGANIC TEA-SUNNY LEMONY-PKT-40X25Nos</v>
          </cell>
          <cell r="N85" t="str">
            <v>FG-431529</v>
          </cell>
          <cell r="O85" t="str">
            <v>ECO VALLEY-ORGANIC TEA-SUNNY LEMONY-PKT-40X25Nos</v>
          </cell>
          <cell r="P85" t="str">
            <v>40X25</v>
          </cell>
          <cell r="Q85">
            <v>40</v>
          </cell>
          <cell r="R85">
            <v>730</v>
          </cell>
          <cell r="S85">
            <v>220</v>
          </cell>
          <cell r="T85" t="str">
            <v>Bag in Box</v>
          </cell>
          <cell r="U85">
            <v>0.24</v>
          </cell>
          <cell r="V85">
            <v>1.05</v>
          </cell>
        </row>
        <row r="86">
          <cell r="I86" t="str">
            <v xml:space="preserve">Scoosty </v>
          </cell>
          <cell r="J86" t="str">
            <v>Green Tea</v>
          </cell>
          <cell r="K86" t="str">
            <v>Green Tea</v>
          </cell>
          <cell r="L86" t="str">
            <v>FG-8315081</v>
          </cell>
          <cell r="M86" t="str">
            <v>ECO VALLEY-ORGANIC TEA-CLASSIC GREEN-PKT-40X25Nos</v>
          </cell>
          <cell r="N86" t="str">
            <v>FG-431528</v>
          </cell>
          <cell r="O86" t="str">
            <v>ECO VALLEY-ORGANIC TEA-CLASSIC GREEN-PKT-40X25Nos</v>
          </cell>
          <cell r="P86" t="str">
            <v>40X25</v>
          </cell>
          <cell r="Q86">
            <v>40</v>
          </cell>
          <cell r="R86">
            <v>730</v>
          </cell>
          <cell r="S86">
            <v>220</v>
          </cell>
          <cell r="T86" t="str">
            <v>Bag in Box</v>
          </cell>
          <cell r="U86">
            <v>0.24</v>
          </cell>
          <cell r="V86">
            <v>1.05</v>
          </cell>
        </row>
        <row r="87">
          <cell r="I87" t="str">
            <v xml:space="preserve">Scoosty </v>
          </cell>
          <cell r="J87" t="str">
            <v>Garlic chilli sauce</v>
          </cell>
          <cell r="K87" t="str">
            <v>Garlic chilli sauce</v>
          </cell>
          <cell r="L87" t="str">
            <v>FG-8114011</v>
          </cell>
          <cell r="M87" t="str">
            <v>WEIKFIELD-SAUCES-GARLIC CHILLI-BOTTLE-48X200gm</v>
          </cell>
          <cell r="N87" t="str">
            <v>FG-411407</v>
          </cell>
          <cell r="O87" t="str">
            <v>WEIKFIELD-SAUCES-GARLIC CHILLI-BOTTLE-48X200gm</v>
          </cell>
          <cell r="P87" t="str">
            <v>200GM</v>
          </cell>
          <cell r="Q87">
            <v>48</v>
          </cell>
          <cell r="R87">
            <v>365</v>
          </cell>
          <cell r="S87">
            <v>60</v>
          </cell>
          <cell r="T87" t="str">
            <v>Pet Bottle</v>
          </cell>
          <cell r="U87">
            <v>0.24</v>
          </cell>
          <cell r="V87">
            <v>1.1200000000000001</v>
          </cell>
        </row>
        <row r="88">
          <cell r="I88" t="str">
            <v xml:space="preserve">Scoosty </v>
          </cell>
          <cell r="J88" t="str">
            <v>Mustard sauce</v>
          </cell>
          <cell r="K88" t="str">
            <v>Mustard sauce</v>
          </cell>
          <cell r="L88" t="str">
            <v>FG-8114019</v>
          </cell>
          <cell r="M88" t="str">
            <v>WEIKFIELD-SAUCES-MUSTARD-BOTTLE-24X225gm</v>
          </cell>
          <cell r="N88" t="str">
            <v>FG-411411</v>
          </cell>
          <cell r="O88" t="str">
            <v>WEIKFIELD-SAUCES-MUSTARD-BOTTLE-24X225gm</v>
          </cell>
          <cell r="P88" t="str">
            <v>225GM</v>
          </cell>
          <cell r="Q88">
            <v>24</v>
          </cell>
          <cell r="R88">
            <v>730</v>
          </cell>
          <cell r="S88">
            <v>95</v>
          </cell>
          <cell r="T88" t="str">
            <v>Glass Bottle</v>
          </cell>
          <cell r="U88">
            <v>0.24</v>
          </cell>
          <cell r="V88">
            <v>1.1200000000000001</v>
          </cell>
        </row>
        <row r="89">
          <cell r="I89" t="str">
            <v xml:space="preserve">Scoosty </v>
          </cell>
          <cell r="J89" t="str">
            <v>Peprico Sauce</v>
          </cell>
          <cell r="K89" t="str">
            <v>Peprico Sauce</v>
          </cell>
          <cell r="L89" t="str">
            <v>FG-8114020</v>
          </cell>
          <cell r="M89" t="str">
            <v>WEIKFIELD-SAUCES-PEPRICO-BOTTLE-36X90gm</v>
          </cell>
          <cell r="N89" t="str">
            <v>FG-411403</v>
          </cell>
          <cell r="O89" t="str">
            <v>WEIKFIELD-SAUCES-PEPRICO-BOTTLE-36X90gm</v>
          </cell>
          <cell r="P89" t="str">
            <v>90GM</v>
          </cell>
          <cell r="Q89">
            <v>36</v>
          </cell>
          <cell r="R89">
            <v>730</v>
          </cell>
          <cell r="S89">
            <v>80</v>
          </cell>
          <cell r="T89" t="str">
            <v>Glass Bottle</v>
          </cell>
          <cell r="U89">
            <v>0.24</v>
          </cell>
          <cell r="V89">
            <v>1.1200000000000001</v>
          </cell>
        </row>
        <row r="90">
          <cell r="I90" t="str">
            <v xml:space="preserve">Scoosty </v>
          </cell>
          <cell r="J90" t="str">
            <v>Red Pasta Sauce</v>
          </cell>
          <cell r="K90" t="str">
            <v>Red Pasta Sauce</v>
          </cell>
          <cell r="L90" t="str">
            <v>FG-8111075</v>
          </cell>
          <cell r="M90" t="str">
            <v>WEIKFIELD-PASTA SAUCE-RED-TANGY SALSA-POUCH-12X6X200gm</v>
          </cell>
          <cell r="N90" t="str">
            <v>FG-00431</v>
          </cell>
          <cell r="O90" t="str">
            <v>PASTA SAUCE RED 200GM POUCH 12X6X200GM</v>
          </cell>
          <cell r="P90" t="str">
            <v>200GM</v>
          </cell>
          <cell r="Q90">
            <v>72</v>
          </cell>
          <cell r="R90">
            <v>270</v>
          </cell>
          <cell r="S90">
            <v>50</v>
          </cell>
          <cell r="T90" t="str">
            <v>Pouch</v>
          </cell>
          <cell r="U90">
            <v>0.24</v>
          </cell>
          <cell r="V90">
            <v>1.1200000000000001</v>
          </cell>
        </row>
        <row r="91">
          <cell r="I91" t="str">
            <v xml:space="preserve">Scoosty </v>
          </cell>
          <cell r="J91" t="str">
            <v>Sweet Chilli Sauce</v>
          </cell>
          <cell r="K91" t="str">
            <v>Sweet Chilli Sauce</v>
          </cell>
          <cell r="L91" t="str">
            <v>FG-8114039</v>
          </cell>
          <cell r="M91" t="str">
            <v>WEIKFIELD-SAUCES-SWEET CHILLI-BOTTLE-24X400gm</v>
          </cell>
          <cell r="N91" t="str">
            <v>FG-411409</v>
          </cell>
          <cell r="O91" t="str">
            <v>WEIKFIELD-SAUCES-SWEET CHILLI-BOTTLE-24X400gm</v>
          </cell>
          <cell r="P91" t="str">
            <v>400GM</v>
          </cell>
          <cell r="Q91">
            <v>24</v>
          </cell>
          <cell r="R91">
            <v>547</v>
          </cell>
          <cell r="S91">
            <v>120</v>
          </cell>
          <cell r="T91" t="str">
            <v>Pet Bottle</v>
          </cell>
          <cell r="U91">
            <v>0.24</v>
          </cell>
          <cell r="V91">
            <v>1.1200000000000001</v>
          </cell>
        </row>
        <row r="92">
          <cell r="I92" t="str">
            <v xml:space="preserve">Scoosty </v>
          </cell>
          <cell r="J92" t="str">
            <v>Tomato Ketchup</v>
          </cell>
          <cell r="K92" t="str">
            <v>Tomato Ketchup</v>
          </cell>
          <cell r="L92" t="str">
            <v>FG-8114042</v>
          </cell>
          <cell r="M92" t="str">
            <v>WEIKFIELD-KETCHUP-BOTTLE-48X200gm</v>
          </cell>
          <cell r="N92" t="str">
            <v>FG-00063</v>
          </cell>
          <cell r="O92" t="str">
            <v>TOMATO KETCHUP 200GM PET BOTTLE 48X200GM</v>
          </cell>
          <cell r="P92" t="str">
            <v>200GM</v>
          </cell>
          <cell r="Q92">
            <v>48</v>
          </cell>
          <cell r="R92">
            <v>270</v>
          </cell>
          <cell r="S92">
            <v>50</v>
          </cell>
          <cell r="T92" t="str">
            <v>Pet Bottle</v>
          </cell>
          <cell r="U92">
            <v>0.24</v>
          </cell>
          <cell r="V92">
            <v>1.1200000000000001</v>
          </cell>
        </row>
        <row r="93">
          <cell r="G93">
            <v>69070</v>
          </cell>
          <cell r="H93" t="str">
            <v>WEIKFIELD-PUDDING MIX-CARAMEL-PKT-100X70gm</v>
          </cell>
          <cell r="I93" t="str">
            <v xml:space="preserve">Scoosty </v>
          </cell>
          <cell r="J93" t="str">
            <v>Pudding Mix</v>
          </cell>
          <cell r="K93" t="str">
            <v>Pudding Mix</v>
          </cell>
          <cell r="L93" t="str">
            <v>FG-8112113</v>
          </cell>
          <cell r="M93" t="str">
            <v>WEIKFIELD-PUDDING MIX-CARAMEL-PKT-100X70gm</v>
          </cell>
          <cell r="N93" t="str">
            <v>FG-411131</v>
          </cell>
          <cell r="O93" t="str">
            <v>WEIKFIELD-PUDDING MIX-CARAMEL-PKT-100X70gm</v>
          </cell>
          <cell r="P93" t="str">
            <v>70GM</v>
          </cell>
          <cell r="Q93">
            <v>100</v>
          </cell>
          <cell r="R93">
            <v>730</v>
          </cell>
          <cell r="S93">
            <v>52</v>
          </cell>
          <cell r="T93" t="str">
            <v>Ceka Pack</v>
          </cell>
          <cell r="U93">
            <v>0.24</v>
          </cell>
          <cell r="V93">
            <v>1.18</v>
          </cell>
        </row>
        <row r="94">
          <cell r="I94" t="str">
            <v xml:space="preserve">Scoosty </v>
          </cell>
          <cell r="J94" t="str">
            <v>Custard RTE</v>
          </cell>
          <cell r="K94" t="str">
            <v>Custard RTE</v>
          </cell>
          <cell r="L94" t="str">
            <v>FG-8112118</v>
          </cell>
          <cell r="M94" t="str">
            <v>WEIKFIELD-CUSTARD RTE-VANILLA-TETRA PACK-30X200ml</v>
          </cell>
          <cell r="N94" t="str">
            <v>FG-4111117</v>
          </cell>
          <cell r="O94" t="str">
            <v>WEIKFIELD-CUSTARD RTE-VANILLA-TETRA PACK-30X200ml</v>
          </cell>
          <cell r="P94" t="str">
            <v>200ml</v>
          </cell>
          <cell r="Q94">
            <v>30</v>
          </cell>
          <cell r="R94">
            <v>210</v>
          </cell>
          <cell r="S94">
            <v>65</v>
          </cell>
          <cell r="T94" t="str">
            <v>Tetra Pack</v>
          </cell>
          <cell r="U94">
            <v>0.24</v>
          </cell>
          <cell r="V94">
            <v>1.18</v>
          </cell>
        </row>
        <row r="95">
          <cell r="I95" t="str">
            <v xml:space="preserve">Scoosty </v>
          </cell>
          <cell r="J95" t="str">
            <v>Custard RTE</v>
          </cell>
          <cell r="K95" t="str">
            <v>Custard RTE</v>
          </cell>
          <cell r="L95" t="str">
            <v>FG-8112117</v>
          </cell>
          <cell r="M95" t="str">
            <v>WEIKFIELD-CUSTARD RTE-VANILLA-TETRA PACK-16X1000ml</v>
          </cell>
          <cell r="N95" t="str">
            <v>FG-4111118</v>
          </cell>
          <cell r="O95" t="str">
            <v>WEIKFIELD-CUSTARD RTE-VANILLA-TETRA PACK-16X1000ml</v>
          </cell>
          <cell r="P95" t="str">
            <v>1000ml</v>
          </cell>
          <cell r="Q95">
            <v>16</v>
          </cell>
          <cell r="R95">
            <v>210</v>
          </cell>
          <cell r="S95">
            <v>270</v>
          </cell>
          <cell r="T95" t="str">
            <v>Tetra Pack</v>
          </cell>
          <cell r="U95">
            <v>0.24</v>
          </cell>
          <cell r="V95">
            <v>1.18</v>
          </cell>
        </row>
        <row r="96">
          <cell r="I96" t="str">
            <v xml:space="preserve">Scoosty </v>
          </cell>
          <cell r="J96" t="str">
            <v xml:space="preserve">Instant Custard </v>
          </cell>
          <cell r="K96" t="str">
            <v xml:space="preserve">Instant Custard </v>
          </cell>
          <cell r="L96" t="str">
            <v>FG-8112121</v>
          </cell>
          <cell r="M96" t="str">
            <v>WEIKFIELD-INSTANT CUSTARD-VANILLA-POUCH PACK-144X25Gm</v>
          </cell>
          <cell r="N96" t="str">
            <v>FG-4111126</v>
          </cell>
          <cell r="O96" t="str">
            <v>WEIKFIELD-INSTANT CUSTARD POWDER-VANILLA-POUCH-12X12X25gm</v>
          </cell>
          <cell r="P96" t="str">
            <v>25gm</v>
          </cell>
          <cell r="Q96">
            <v>144</v>
          </cell>
          <cell r="R96">
            <v>365</v>
          </cell>
          <cell r="S96">
            <v>150</v>
          </cell>
          <cell r="T96" t="str">
            <v>Sachet</v>
          </cell>
          <cell r="U96">
            <v>0.24</v>
          </cell>
          <cell r="V96">
            <v>1.18</v>
          </cell>
        </row>
        <row r="97">
          <cell r="I97" t="str">
            <v xml:space="preserve">Scoosty </v>
          </cell>
          <cell r="J97" t="str">
            <v>White Oats</v>
          </cell>
          <cell r="K97" t="str">
            <v>White Oats</v>
          </cell>
          <cell r="L97" t="str">
            <v>FG-8316040</v>
          </cell>
          <cell r="M97" t="str">
            <v>WHITE OATS 400GM POUCH 24X400GM</v>
          </cell>
          <cell r="N97" t="str">
            <v>FG-00513</v>
          </cell>
          <cell r="O97" t="str">
            <v>WHITE OATS 400GM POUCH 24X400GM</v>
          </cell>
          <cell r="P97" t="str">
            <v>400gm</v>
          </cell>
          <cell r="Q97">
            <v>24</v>
          </cell>
          <cell r="R97">
            <v>365</v>
          </cell>
          <cell r="S97">
            <v>90</v>
          </cell>
          <cell r="T97" t="str">
            <v>Pouch</v>
          </cell>
          <cell r="U97">
            <v>0.24</v>
          </cell>
          <cell r="V97">
            <v>1.18</v>
          </cell>
        </row>
        <row r="98">
          <cell r="I98" t="str">
            <v xml:space="preserve">Scoosty </v>
          </cell>
          <cell r="L98" t="str">
            <v>FG-8112146</v>
          </cell>
          <cell r="M98" t="str">
            <v>WEIKFIELD-FALOODA MIX-BOX-COMBO-16X600GM</v>
          </cell>
          <cell r="N98" t="str">
            <v>FG-411714</v>
          </cell>
          <cell r="O98" t="str">
            <v>WEIKFIELD-FALOODA MIX-BOX-COMBO-16X600GM</v>
          </cell>
          <cell r="P98" t="str">
            <v>600gm</v>
          </cell>
          <cell r="Q98">
            <v>16</v>
          </cell>
          <cell r="R98">
            <v>16</v>
          </cell>
          <cell r="S98">
            <v>270</v>
          </cell>
          <cell r="T98" t="str">
            <v>Pouch</v>
          </cell>
          <cell r="U98">
            <v>0.24</v>
          </cell>
          <cell r="V98">
            <v>1.18</v>
          </cell>
        </row>
        <row r="99">
          <cell r="I99" t="str">
            <v xml:space="preserve">Scoosty </v>
          </cell>
          <cell r="L99" t="str">
            <v>FG-8112087</v>
          </cell>
          <cell r="M99" t="str">
            <v>Weikfield Freeze Ice-cream Mix Powder 100 % Vegetarian - Chocolate100gm</v>
          </cell>
          <cell r="N99" t="str">
            <v>FG-411123</v>
          </cell>
          <cell r="O99" t="str">
            <v>Weikfield Freeze Ice-cream Mix Powder 100 % Vegetarian - Chocolate100gm</v>
          </cell>
          <cell r="P99" t="str">
            <v>100gm</v>
          </cell>
          <cell r="Q99">
            <v>100</v>
          </cell>
          <cell r="R99">
            <v>365</v>
          </cell>
          <cell r="S99">
            <v>59</v>
          </cell>
          <cell r="T99" t="str">
            <v>Pouch</v>
          </cell>
          <cell r="U99">
            <v>0.24</v>
          </cell>
          <cell r="V99">
            <v>1.18</v>
          </cell>
        </row>
        <row r="100">
          <cell r="I100" t="str">
            <v xml:space="preserve">Scoosty </v>
          </cell>
          <cell r="L100" t="str">
            <v>FG-8112097</v>
          </cell>
          <cell r="M100" t="str">
            <v xml:space="preserve"> Weikfield Icecream Mix Powder Vanilla 100 g
</v>
          </cell>
          <cell r="N100" t="str">
            <v>FG-411125</v>
          </cell>
          <cell r="O100" t="str">
            <v xml:space="preserve"> Weikfield Icecream Mix Powder Vanilla 100 g
</v>
          </cell>
          <cell r="P100" t="str">
            <v>100gm</v>
          </cell>
          <cell r="Q100">
            <v>100</v>
          </cell>
          <cell r="R100">
            <v>365</v>
          </cell>
          <cell r="S100">
            <v>59</v>
          </cell>
          <cell r="T100" t="str">
            <v>Pouch</v>
          </cell>
          <cell r="U100">
            <v>0.24</v>
          </cell>
          <cell r="V100">
            <v>1.18</v>
          </cell>
        </row>
        <row r="101">
          <cell r="H101" t="str">
            <v>CB Pizza pasta sauce</v>
          </cell>
          <cell r="I101" t="str">
            <v xml:space="preserve">Scoosty </v>
          </cell>
          <cell r="J101" t="str">
            <v>Sauce</v>
          </cell>
          <cell r="K101" t="str">
            <v>Sauce</v>
          </cell>
          <cell r="M101" t="str">
            <v>CHEF''S BASKET-PASTA SAUCE-PASTA PIZZA SAUCE-POUCH-48X200gm</v>
          </cell>
          <cell r="O101" t="str">
            <v>CHEF''S BASKET-PASTA SAUCE-PASTA PIZZA SAUCE-POUCH-48X200gm</v>
          </cell>
          <cell r="P101" t="str">
            <v>200gm</v>
          </cell>
          <cell r="Q101">
            <v>48</v>
          </cell>
          <cell r="R101">
            <v>365</v>
          </cell>
          <cell r="S101">
            <v>60</v>
          </cell>
          <cell r="T101" t="str">
            <v>pizza</v>
          </cell>
          <cell r="U101">
            <v>0.24</v>
          </cell>
          <cell r="V101">
            <v>1.1200000000000001</v>
          </cell>
        </row>
        <row r="102">
          <cell r="H102" t="str">
            <v>Weikfield Vanilla Flavour Custard powder 1kg</v>
          </cell>
          <cell r="I102" t="str">
            <v xml:space="preserve">Scoosty </v>
          </cell>
          <cell r="J102" t="str">
            <v>Custard</v>
          </cell>
          <cell r="K102" t="str">
            <v>Custard</v>
          </cell>
          <cell r="L102" t="str">
            <v>FG-8152056</v>
          </cell>
          <cell r="M102" t="str">
            <v>Weikfield Vanilla Flavour Custard powder 1kg</v>
          </cell>
          <cell r="O102" t="str">
            <v>Weikfield Vanilla Flavour Custard powder 1kg</v>
          </cell>
          <cell r="P102" t="str">
            <v>1KG</v>
          </cell>
          <cell r="Q102">
            <v>25</v>
          </cell>
          <cell r="R102">
            <v>730</v>
          </cell>
          <cell r="S102">
            <v>157</v>
          </cell>
          <cell r="U102">
            <v>0.24</v>
          </cell>
          <cell r="V102">
            <v>1.18</v>
          </cell>
        </row>
        <row r="103">
          <cell r="H103" t="str">
            <v>Weikfield Corn Starch Powder 1kg</v>
          </cell>
          <cell r="I103" t="str">
            <v xml:space="preserve">Scoosty </v>
          </cell>
          <cell r="J103" t="str">
            <v>Cornflour</v>
          </cell>
          <cell r="K103" t="str">
            <v>Cornflour</v>
          </cell>
          <cell r="L103" t="str">
            <v>FG-8153062</v>
          </cell>
          <cell r="M103" t="str">
            <v>Weikfield Corn Starch Powder 1kg</v>
          </cell>
          <cell r="O103" t="str">
            <v>Weikfield Corn Starch Powder 1kg</v>
          </cell>
          <cell r="P103" t="str">
            <v>1KG</v>
          </cell>
          <cell r="Q103">
            <v>25</v>
          </cell>
          <cell r="R103">
            <v>730</v>
          </cell>
          <cell r="S103">
            <v>140</v>
          </cell>
          <cell r="T103" t="str">
            <v>Ceka Pack</v>
          </cell>
          <cell r="U103">
            <v>0.24</v>
          </cell>
          <cell r="V103">
            <v>1.1200000000000001</v>
          </cell>
        </row>
        <row r="104">
          <cell r="H104" t="str">
            <v>WEIKFIELD-COCOA PDR-BAG-12X1kg</v>
          </cell>
          <cell r="I104" t="str">
            <v xml:space="preserve">Scoosty </v>
          </cell>
          <cell r="J104" t="str">
            <v>Cocoa Powder</v>
          </cell>
          <cell r="K104" t="str">
            <v>Cocoa Powder</v>
          </cell>
          <cell r="L104" t="str">
            <v>FG-8153056</v>
          </cell>
          <cell r="M104" t="str">
            <v>WEIKFIELD-COCOA PDR-BAG-12X1kg</v>
          </cell>
          <cell r="O104" t="str">
            <v>WEIKFIELD-COCOA PDR-BAG-12X1kg</v>
          </cell>
          <cell r="P104" t="str">
            <v>1KG</v>
          </cell>
          <cell r="Q104">
            <v>12</v>
          </cell>
          <cell r="R104">
            <v>730</v>
          </cell>
          <cell r="S104">
            <v>1250</v>
          </cell>
          <cell r="U104">
            <v>0.24</v>
          </cell>
          <cell r="V104">
            <v>1.18</v>
          </cell>
        </row>
        <row r="105">
          <cell r="H105" t="str">
            <v>Weikfield Double Action Baking Powder 1kg</v>
          </cell>
          <cell r="I105" t="str">
            <v xml:space="preserve">Scoosty </v>
          </cell>
          <cell r="J105" t="str">
            <v>Baking Powder</v>
          </cell>
          <cell r="K105" t="str">
            <v>Baking Powder</v>
          </cell>
          <cell r="L105" t="str">
            <v>FG-8153012</v>
          </cell>
          <cell r="M105" t="str">
            <v>Weikfield Double Action Baking Powder 1kg</v>
          </cell>
          <cell r="O105" t="str">
            <v>Weikfield Double Action Baking Powder 1kg</v>
          </cell>
          <cell r="P105" t="str">
            <v>1KG</v>
          </cell>
          <cell r="Q105">
            <v>25</v>
          </cell>
          <cell r="R105">
            <v>730</v>
          </cell>
          <cell r="S105">
            <v>290</v>
          </cell>
          <cell r="U105">
            <v>0.24</v>
          </cell>
          <cell r="V105">
            <v>1.1200000000000001</v>
          </cell>
        </row>
        <row r="106">
          <cell r="H106" t="str">
            <v>Weikfield Jelly Crystals Premix Chilli Guava Flavour Pack of 6</v>
          </cell>
          <cell r="I106" t="str">
            <v xml:space="preserve">Scoosty </v>
          </cell>
          <cell r="J106" t="str">
            <v>V. Jelly</v>
          </cell>
          <cell r="K106" t="str">
            <v>V. Jelly</v>
          </cell>
          <cell r="M106" t="str">
            <v>Weikfield Jelly Crystals Premix Chilli Guava Flavour Pack of 6</v>
          </cell>
          <cell r="O106" t="str">
            <v>Weikfield Jelly Crystals Premix Chilli Guava Flavour Pack of 6</v>
          </cell>
          <cell r="P106" t="str">
            <v>30GM</v>
          </cell>
          <cell r="Q106">
            <v>24</v>
          </cell>
          <cell r="R106">
            <v>730</v>
          </cell>
          <cell r="S106">
            <v>30</v>
          </cell>
          <cell r="U106">
            <v>0.24</v>
          </cell>
          <cell r="V106">
            <v>1.18</v>
          </cell>
        </row>
        <row r="107">
          <cell r="H107" t="str">
            <v>Weikfield Jelly Crystals Premix Kaccha Mango Flavour Pack of 6</v>
          </cell>
          <cell r="I107" t="str">
            <v xml:space="preserve">Scoosty </v>
          </cell>
          <cell r="J107" t="str">
            <v>V. Jelly</v>
          </cell>
          <cell r="K107" t="str">
            <v>V. Jelly</v>
          </cell>
          <cell r="M107" t="str">
            <v>Weikfield Jelly Crystals Premix Kaccha Mango Flavour Pack of 6</v>
          </cell>
          <cell r="O107" t="str">
            <v>Weikfield Jelly Crystals Premix Kaccha Mango Flavour Pack of 6</v>
          </cell>
          <cell r="P107" t="str">
            <v>30GM</v>
          </cell>
          <cell r="Q107">
            <v>24</v>
          </cell>
          <cell r="R107">
            <v>730</v>
          </cell>
          <cell r="S107">
            <v>30</v>
          </cell>
          <cell r="U107">
            <v>0.24</v>
          </cell>
          <cell r="V107">
            <v>1.18</v>
          </cell>
        </row>
        <row r="108">
          <cell r="H108" t="str">
            <v>Weikfield Jelly Crystals Premix Strawberry Flavour Pack of 6</v>
          </cell>
          <cell r="I108" t="str">
            <v xml:space="preserve">Scoosty </v>
          </cell>
          <cell r="J108" t="str">
            <v>V. Jelly</v>
          </cell>
          <cell r="K108" t="str">
            <v>V. Jelly</v>
          </cell>
          <cell r="M108" t="str">
            <v>Weikfield Jelly Crystals Premix Strawberry Flavour Pack of 6</v>
          </cell>
          <cell r="O108" t="str">
            <v>Weikfield Jelly Crystals Premix Strawberry Flavour Pack of 6</v>
          </cell>
          <cell r="P108" t="str">
            <v>30GM</v>
          </cell>
          <cell r="Q108">
            <v>24</v>
          </cell>
          <cell r="R108">
            <v>730</v>
          </cell>
          <cell r="S108">
            <v>30</v>
          </cell>
          <cell r="U108">
            <v>0.24</v>
          </cell>
          <cell r="V108">
            <v>1.18</v>
          </cell>
        </row>
        <row r="109">
          <cell r="H109" t="str">
            <v>Weikfield Jelly Crystals | Delicious Kaccha Mango Flavour | 100% Vegetarian | No Gelatin | Sets Without Refrigeration | 90g Carton</v>
          </cell>
          <cell r="I109" t="str">
            <v xml:space="preserve">Scoosty </v>
          </cell>
          <cell r="J109" t="str">
            <v>V. Jelly</v>
          </cell>
          <cell r="K109" t="str">
            <v>V. Jelly</v>
          </cell>
          <cell r="M109" t="str">
            <v>Weikfield Jelly Crystals | Delicious Kaccha Mango Flavour | 100% Vegetarian | No Gelatin | Sets Without Refrigeration | 90g Carton</v>
          </cell>
          <cell r="O109" t="str">
            <v>Weikfield Jelly Crystals | Delicious Kaccha Mango Flavour | 100% Vegetarian | No Gelatin | Sets Without Refrigeration | 90g Carton</v>
          </cell>
          <cell r="P109" t="str">
            <v>90GM</v>
          </cell>
          <cell r="Q109">
            <v>100</v>
          </cell>
          <cell r="R109">
            <v>730</v>
          </cell>
          <cell r="S109">
            <v>60</v>
          </cell>
          <cell r="U109">
            <v>0.24</v>
          </cell>
          <cell r="V109">
            <v>1.18</v>
          </cell>
        </row>
        <row r="110">
          <cell r="H110" t="str">
            <v>Weikfield Jelly Crystals | Delicious Chilli Guava Flavour | 100% Vegetarian | No Gelatin | Sets Without Refrigeration | 90g Carton</v>
          </cell>
          <cell r="I110" t="str">
            <v xml:space="preserve">Scoosty </v>
          </cell>
          <cell r="J110" t="str">
            <v>V. Jelly</v>
          </cell>
          <cell r="K110" t="str">
            <v>V. Jelly</v>
          </cell>
          <cell r="M110" t="str">
            <v>Weikfield Jelly Crystals | Delicious Chilli Guava Flavour | 100% Vegetarian | No Gelatin | Sets Without Refrigeration | 90g Carton</v>
          </cell>
          <cell r="O110" t="str">
            <v>Weikfield Jelly Crystals | Delicious Chilli Guava Flavour | 100% Vegetarian | No Gelatin | Sets Without Refrigeration | 90g Carton</v>
          </cell>
          <cell r="P110" t="str">
            <v>90GM</v>
          </cell>
          <cell r="Q110">
            <v>100</v>
          </cell>
          <cell r="R110">
            <v>730</v>
          </cell>
          <cell r="S110">
            <v>60</v>
          </cell>
          <cell r="U110">
            <v>0.24</v>
          </cell>
          <cell r="V110">
            <v>1.18</v>
          </cell>
        </row>
        <row r="111">
          <cell r="H111" t="str">
            <v>Jelly Falooda | Quick Preparation Dessert, Ready-to-Make Mix | Serves 6, 100% Veg, Strawberry Falooda with Strawberry Jelly</v>
          </cell>
          <cell r="I111" t="str">
            <v xml:space="preserve">Scoosty </v>
          </cell>
          <cell r="J111" t="str">
            <v>V. Jelly</v>
          </cell>
          <cell r="K111" t="str">
            <v>V. Jelly</v>
          </cell>
          <cell r="M111" t="str">
            <v>Jelly Falooda | Quick Preparation Dessert, Ready-to-Make Mix | Serves 6, 100% Veg, Strawberry Falooda with Strawberry Jelly</v>
          </cell>
          <cell r="O111" t="str">
            <v>Jelly Falooda | Quick Preparation Dessert, Ready-to-Make Mix | Serves 6, 100% Veg, Strawberry Falooda with Strawberry Jelly</v>
          </cell>
          <cell r="P111" t="str">
            <v xml:space="preserve">230GM </v>
          </cell>
          <cell r="Q111">
            <v>48</v>
          </cell>
          <cell r="R111">
            <v>365</v>
          </cell>
          <cell r="S111">
            <v>120</v>
          </cell>
          <cell r="U111">
            <v>0.24</v>
          </cell>
          <cell r="V111">
            <v>1.18</v>
          </cell>
        </row>
        <row r="112">
          <cell r="H112" t="str">
            <v>Jelly Falooda | Quick Preparation Dessert, Ready-to-Make Mix | Serves 6, 100% Veg, Mango Falooda with Kaccha Mango Jelly</v>
          </cell>
          <cell r="I112" t="str">
            <v xml:space="preserve">Scoosty </v>
          </cell>
          <cell r="J112" t="str">
            <v>V. Jelly</v>
          </cell>
          <cell r="K112" t="str">
            <v>V. Jelly</v>
          </cell>
          <cell r="M112" t="str">
            <v>Jelly Falooda | Quick Preparation Dessert, Ready-to-Make Mix | Serves 6, 100% Veg, Mango Falooda with Kaccha Mango Jelly</v>
          </cell>
          <cell r="O112" t="str">
            <v>Jelly Falooda | Quick Preparation Dessert, Ready-to-Make Mix | Serves 6, 100% Veg, Mango Falooda with Kaccha Mango Jelly</v>
          </cell>
          <cell r="P112" t="str">
            <v xml:space="preserve">230GM </v>
          </cell>
          <cell r="Q112">
            <v>48</v>
          </cell>
          <cell r="R112">
            <v>365</v>
          </cell>
          <cell r="S112">
            <v>120</v>
          </cell>
          <cell r="U112">
            <v>0.24</v>
          </cell>
          <cell r="V112">
            <v>1.18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/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19</v>
      </c>
      <c r="D2" s="14" t="s">
        <v>20</v>
      </c>
      <c r="E2" s="13">
        <v>20250830</v>
      </c>
      <c r="F2" s="7">
        <v>20250913</v>
      </c>
      <c r="G2" s="6">
        <v>1</v>
      </c>
      <c r="H2" s="6">
        <v>2165</v>
      </c>
      <c r="I2" s="12" t="s">
        <v>21</v>
      </c>
      <c r="J2" s="10">
        <v>100</v>
      </c>
      <c r="K2" s="11">
        <v>23.83</v>
      </c>
      <c r="L2" s="11">
        <v>37</v>
      </c>
      <c r="M2" s="15">
        <f>VLOOKUP(H2,'[1]Swiggy new'!$G$1:$V$112,16,0)</f>
        <v>1.18</v>
      </c>
      <c r="N2" s="11">
        <f>J2*K2</f>
        <v>2383</v>
      </c>
      <c r="O2" s="9">
        <f>N2+(N2*M2%)</f>
        <v>2411.1194</v>
      </c>
    </row>
    <row r="3" spans="1:15" x14ac:dyDescent="0.35">
      <c r="A3" s="5" t="s">
        <v>15</v>
      </c>
      <c r="B3" s="5" t="s">
        <v>16</v>
      </c>
      <c r="C3" t="s">
        <v>19</v>
      </c>
      <c r="D3" s="14" t="s">
        <v>20</v>
      </c>
      <c r="E3" s="13">
        <v>20250830</v>
      </c>
      <c r="F3" s="7">
        <v>20250913</v>
      </c>
      <c r="G3" s="6">
        <v>1</v>
      </c>
      <c r="H3" s="8">
        <v>3484</v>
      </c>
      <c r="I3" s="8" t="s">
        <v>22</v>
      </c>
      <c r="J3" s="8">
        <v>100</v>
      </c>
      <c r="K3" s="8">
        <v>61.07</v>
      </c>
      <c r="L3" s="11">
        <v>90</v>
      </c>
      <c r="M3" s="15">
        <f>VLOOKUP(H3,'[1]Swiggy new'!$G$1:$V$112,16,0)</f>
        <v>1.1200000000000001</v>
      </c>
      <c r="N3" s="11">
        <f t="shared" ref="N3:N10" si="0">J3*K3</f>
        <v>6107</v>
      </c>
      <c r="O3" s="9">
        <f t="shared" ref="O3:O10" si="1">N3+(N3*M3%)</f>
        <v>6175.3984</v>
      </c>
    </row>
    <row r="4" spans="1:15" x14ac:dyDescent="0.35">
      <c r="A4" s="5" t="s">
        <v>15</v>
      </c>
      <c r="B4" s="5" t="s">
        <v>16</v>
      </c>
      <c r="C4" t="s">
        <v>19</v>
      </c>
      <c r="D4" s="14" t="s">
        <v>20</v>
      </c>
      <c r="E4" s="13">
        <v>20250830</v>
      </c>
      <c r="F4" s="7">
        <v>20250913</v>
      </c>
      <c r="G4" s="6">
        <v>1</v>
      </c>
      <c r="H4" s="8">
        <v>82730</v>
      </c>
      <c r="I4" s="8" t="s">
        <v>23</v>
      </c>
      <c r="J4" s="8">
        <v>200</v>
      </c>
      <c r="K4" s="8">
        <v>21.25</v>
      </c>
      <c r="L4" s="11">
        <v>33</v>
      </c>
      <c r="M4" s="15">
        <f>VLOOKUP(H4,'[1]Swiggy new'!$G$1:$V$112,16,0)</f>
        <v>1.18</v>
      </c>
      <c r="N4" s="11">
        <f t="shared" si="0"/>
        <v>4250</v>
      </c>
      <c r="O4" s="9">
        <f t="shared" si="1"/>
        <v>4300.1499999999996</v>
      </c>
    </row>
    <row r="5" spans="1:15" x14ac:dyDescent="0.35">
      <c r="A5" s="5" t="s">
        <v>15</v>
      </c>
      <c r="B5" s="5" t="s">
        <v>16</v>
      </c>
      <c r="C5" t="s">
        <v>19</v>
      </c>
      <c r="D5" s="14" t="s">
        <v>20</v>
      </c>
      <c r="E5" s="13">
        <v>20250830</v>
      </c>
      <c r="F5" s="7">
        <v>20250913</v>
      </c>
      <c r="G5" s="6">
        <v>1</v>
      </c>
      <c r="H5" s="8">
        <v>2166</v>
      </c>
      <c r="I5" s="8" t="s">
        <v>24</v>
      </c>
      <c r="J5" s="8">
        <v>200</v>
      </c>
      <c r="K5" s="8">
        <v>20.36</v>
      </c>
      <c r="L5" s="11">
        <v>30</v>
      </c>
      <c r="M5" s="15">
        <f>VLOOKUP(H5,'[1]Swiggy new'!$G$1:$V$112,16,0)</f>
        <v>1.1200000000000001</v>
      </c>
      <c r="N5" s="11">
        <f t="shared" si="0"/>
        <v>4072</v>
      </c>
      <c r="O5" s="9">
        <f t="shared" si="1"/>
        <v>4117.6063999999997</v>
      </c>
    </row>
    <row r="6" spans="1:15" x14ac:dyDescent="0.35">
      <c r="A6" s="5" t="s">
        <v>15</v>
      </c>
      <c r="B6" s="5" t="s">
        <v>16</v>
      </c>
      <c r="C6" t="s">
        <v>19</v>
      </c>
      <c r="D6" s="14" t="s">
        <v>20</v>
      </c>
      <c r="E6" s="13">
        <v>20250830</v>
      </c>
      <c r="F6" s="7">
        <v>20250913</v>
      </c>
      <c r="G6" s="6">
        <v>1</v>
      </c>
      <c r="H6" s="8">
        <v>822053</v>
      </c>
      <c r="I6" s="8" t="s">
        <v>25</v>
      </c>
      <c r="J6" s="8">
        <v>100</v>
      </c>
      <c r="K6" s="8">
        <v>35.42</v>
      </c>
      <c r="L6" s="11">
        <v>55</v>
      </c>
      <c r="M6" s="15">
        <f>VLOOKUP(H6,'[1]Swiggy new'!$G$1:$V$112,16,0)</f>
        <v>1.18</v>
      </c>
      <c r="N6" s="11">
        <f t="shared" si="0"/>
        <v>3542</v>
      </c>
      <c r="O6" s="9">
        <f t="shared" si="1"/>
        <v>3583.7955999999999</v>
      </c>
    </row>
    <row r="7" spans="1:15" x14ac:dyDescent="0.35">
      <c r="A7" s="5" t="s">
        <v>15</v>
      </c>
      <c r="B7" s="5" t="s">
        <v>16</v>
      </c>
      <c r="C7" t="s">
        <v>19</v>
      </c>
      <c r="D7" s="14" t="s">
        <v>20</v>
      </c>
      <c r="E7" s="13">
        <v>20250830</v>
      </c>
      <c r="F7" s="7">
        <v>20250913</v>
      </c>
      <c r="G7" s="6">
        <v>1</v>
      </c>
      <c r="H7" s="8">
        <v>72625</v>
      </c>
      <c r="I7" s="8" t="s">
        <v>18</v>
      </c>
      <c r="J7" s="8">
        <v>120</v>
      </c>
      <c r="K7" s="8">
        <v>119.15</v>
      </c>
      <c r="L7" s="11">
        <v>185</v>
      </c>
      <c r="M7" s="15">
        <f>VLOOKUP(H7,'[1]Swiggy new'!$G$1:$V$112,16,0)</f>
        <v>1.18</v>
      </c>
      <c r="N7" s="11">
        <f t="shared" si="0"/>
        <v>14298</v>
      </c>
      <c r="O7" s="9">
        <f t="shared" si="1"/>
        <v>14466.716399999999</v>
      </c>
    </row>
    <row r="8" spans="1:15" x14ac:dyDescent="0.35">
      <c r="A8" s="5" t="s">
        <v>15</v>
      </c>
      <c r="B8" s="5" t="s">
        <v>16</v>
      </c>
      <c r="C8" t="s">
        <v>19</v>
      </c>
      <c r="D8" s="14" t="s">
        <v>20</v>
      </c>
      <c r="E8" s="13">
        <v>20250830</v>
      </c>
      <c r="F8" s="7">
        <v>20250913</v>
      </c>
      <c r="G8" s="6">
        <v>1</v>
      </c>
      <c r="H8" s="8">
        <v>2724</v>
      </c>
      <c r="I8" s="8" t="s">
        <v>26</v>
      </c>
      <c r="J8" s="8">
        <v>40</v>
      </c>
      <c r="K8" s="8">
        <v>48.3</v>
      </c>
      <c r="L8" s="8">
        <v>75</v>
      </c>
      <c r="M8" s="15">
        <f>VLOOKUP(H8,'[1]Swiggy new'!$G$1:$V$112,16,0)</f>
        <v>1.18</v>
      </c>
      <c r="N8" s="11">
        <f t="shared" si="0"/>
        <v>1932</v>
      </c>
      <c r="O8" s="9">
        <f t="shared" si="1"/>
        <v>1954.7976000000001</v>
      </c>
    </row>
    <row r="9" spans="1:15" x14ac:dyDescent="0.35">
      <c r="A9" s="5" t="s">
        <v>15</v>
      </c>
      <c r="B9" s="5" t="s">
        <v>16</v>
      </c>
      <c r="C9" t="s">
        <v>19</v>
      </c>
      <c r="D9" s="14" t="s">
        <v>20</v>
      </c>
      <c r="E9" s="13">
        <v>20250830</v>
      </c>
      <c r="F9" s="7">
        <v>20250913</v>
      </c>
      <c r="G9" s="6">
        <v>1</v>
      </c>
      <c r="H9" s="8">
        <v>1529</v>
      </c>
      <c r="I9" s="8" t="s">
        <v>17</v>
      </c>
      <c r="J9" s="8">
        <v>200</v>
      </c>
      <c r="K9" s="8">
        <v>24.43</v>
      </c>
      <c r="L9" s="8">
        <v>36</v>
      </c>
      <c r="M9" s="15">
        <f>VLOOKUP(H9,'[1]Swiggy new'!$G$1:$V$112,16,0)</f>
        <v>1.1200000000000001</v>
      </c>
      <c r="N9" s="11">
        <f t="shared" si="0"/>
        <v>4886</v>
      </c>
      <c r="O9" s="9">
        <f t="shared" si="1"/>
        <v>4940.7232000000004</v>
      </c>
    </row>
    <row r="10" spans="1:15" x14ac:dyDescent="0.35">
      <c r="A10" s="5" t="s">
        <v>15</v>
      </c>
      <c r="B10" s="5" t="s">
        <v>16</v>
      </c>
      <c r="C10" t="s">
        <v>19</v>
      </c>
      <c r="D10" s="14" t="s">
        <v>20</v>
      </c>
      <c r="E10" s="13">
        <v>20250830</v>
      </c>
      <c r="F10" s="7">
        <v>20250913</v>
      </c>
      <c r="G10" s="6">
        <v>1</v>
      </c>
      <c r="H10" s="8">
        <v>592791</v>
      </c>
      <c r="I10" s="8" t="s">
        <v>27</v>
      </c>
      <c r="J10" s="8">
        <v>40</v>
      </c>
      <c r="K10" s="8">
        <v>39.93</v>
      </c>
      <c r="L10" s="8">
        <v>62</v>
      </c>
      <c r="M10" s="15">
        <f>VLOOKUP(H10,'[1]Swiggy new'!$G$1:$V$112,16,0)</f>
        <v>1.18</v>
      </c>
      <c r="N10" s="11">
        <f t="shared" si="0"/>
        <v>1597.2</v>
      </c>
      <c r="O10" s="9">
        <f t="shared" si="1"/>
        <v>1616.0469600000001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2025-09-04T05:09:18Z</dcterms:modified>
</cp:coreProperties>
</file>