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amol_rathod_amplicomm_com/Documents/Downloads/"/>
    </mc:Choice>
  </mc:AlternateContent>
  <xr:revisionPtr revIDLastSave="0" documentId="14_{34ABF252-E747-48E5-B133-1F5771885DE3}" xr6:coauthVersionLast="47" xr6:coauthVersionMax="47" xr10:uidLastSave="{00000000-0000-0000-0000-000000000000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  <c r="N3" i="1"/>
  <c r="O3" i="1" s="1"/>
  <c r="N4" i="1"/>
  <c r="O4" i="1" s="1"/>
  <c r="N5" i="1"/>
  <c r="O5" i="1" s="1"/>
  <c r="N6" i="1"/>
  <c r="O6" i="1" s="1"/>
  <c r="N7" i="1"/>
  <c r="O7" i="1" s="1"/>
  <c r="N8" i="1"/>
  <c r="O8" i="1" s="1"/>
  <c r="N9" i="1"/>
  <c r="N10" i="1"/>
  <c r="G3" i="1"/>
  <c r="G4" i="1" s="1"/>
  <c r="G5" i="1" s="1"/>
  <c r="G6" i="1" s="1"/>
  <c r="G7" i="1" s="1"/>
  <c r="G8" i="1" s="1"/>
  <c r="G9" i="1" s="1"/>
  <c r="G10" i="1" s="1"/>
  <c r="O9" i="1"/>
  <c r="O10" i="1"/>
  <c r="O2" i="1"/>
</calcChain>
</file>

<file path=xl/sharedStrings.xml><?xml version="1.0" encoding="utf-8"?>
<sst xmlns="http://schemas.openxmlformats.org/spreadsheetml/2006/main" count="78" uniqueCount="40">
  <si>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</si>
  <si>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</si>
  <si>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</si>
  <si>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</si>
  <si>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</si>
  <si>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</si>
  <si>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</si>
  <si>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</si>
  <si>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</si>
  <si>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</si>
  <si>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</si>
  <si>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</si>
  <si>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</si>
  <si>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</si>
  <si>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</si>
  <si>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</si>
  <si>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Flipkart</t>
  </si>
  <si>
    <t>FBSWN06417988</t>
  </si>
  <si>
    <t>WeiKFiELD Butterscotch Custard Powder Carton 75 g</t>
  </si>
  <si>
    <t>CHEF'S BASKET Durum Wheat 500 g Pasta Fusilli</t>
  </si>
  <si>
    <t>WeiKFiELD Lump-Free Corn Starch 0.5 kg</t>
  </si>
  <si>
    <t>WeiKFiELD Vanilla Flavour 500 g Custard Powder</t>
  </si>
  <si>
    <t>WeiKFiELD Durum Wheat Semolina 400 g Pasta Elbow Macaroni</t>
  </si>
  <si>
    <t>WeiKFiELD Cooker Cake Mix Vanilla Flavor Carton 150 g</t>
  </si>
  <si>
    <t>CHEF'S BASKET Durum Wheat 500 g Pasta Penne</t>
  </si>
  <si>
    <t>WeiKFiELD Chilli Vinegar 200 g</t>
  </si>
  <si>
    <t>WeiKFiELD Kesar Pista 75 g Custard Powder</t>
  </si>
  <si>
    <t>18.0%</t>
  </si>
  <si>
    <t>12.0%</t>
  </si>
  <si>
    <t>5.0%</t>
  </si>
  <si>
    <t>Binola</t>
  </si>
  <si>
    <t>RYMEUAW6MSM3ZUDY</t>
  </si>
  <si>
    <t>PSAFPMZHGCKMKZXG</t>
  </si>
  <si>
    <t>FLREU6Z6W9TMU9SY</t>
  </si>
  <si>
    <t>BKIF9FFMTPHRWGZG</t>
  </si>
  <si>
    <t>PSAEU4AGGFR2EAWR</t>
  </si>
  <si>
    <t>RYMEUAW6KA5JVCGV</t>
  </si>
  <si>
    <t>PSAEVYWJZQHX3UPH</t>
  </si>
  <si>
    <t>VNGEU32CCWDVJTTN</t>
  </si>
  <si>
    <t>BKIFVENMHZXJEQPH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</si>
</sst>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4" fontId="0" fillId="0" borderId="1" xfId="0" applyNumberFormat="1" applyBorder="1" applyAlignment="1">
      <alignment horizontal="center" vertical="top"/>
    </xf>
    <xf numFmtId="164" fontId="0" fillId="0" borderId="1" xfId="0" applyNumberForma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  <xf numFmtId="0" fontId="1" fillId="0" borderId="1" xfId="0" applyFont="1" applyBorder="1"/>
    <xf numFmtId="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10"/>
  <sheetViews>
    <sheetView tabSelected="1" topLeftCell="G1" workbookViewId="0">
      <selection activeCell="Q2" sqref="Q2"/>
    </sheetView>
  </sheetViews>
  <sheetFormatPr defaultColWidth="6.6328125" defaultRowHeight="14.5" x14ac:dyDescent="0.35"/>
  <cols>
    <col min="1" max="1" width="9.453125" style="8" customWidth="1"/>
    <col min="2" max="2" width="15.08984375" style="8" customWidth="1"/>
    <col min="3" max="3" width="23.453125" style="8" bestFit="1" customWidth="1"/>
    <col min="4" max="4" width="14.453125" style="8" customWidth="1"/>
    <col min="5" max="6" width="10.08984375" style="8" bestFit="1" customWidth="1"/>
    <col min="7" max="7" width="4.36328125" style="8" bestFit="1" customWidth="1"/>
    <col min="8" max="8" width="37.453125" style="8" bestFit="1" customWidth="1"/>
    <col min="9" max="9" width="52.26953125" style="8" bestFit="1" customWidth="1"/>
    <col min="10" max="10" width="9.08984375" style="8" bestFit="1" customWidth="1"/>
    <col min="11" max="11" width="7.90625" style="8" bestFit="1" customWidth="1"/>
    <col min="12" max="12" width="6.36328125" style="8" bestFit="1" customWidth="1"/>
    <col min="13" max="13" width="8.81640625" style="8" bestFit="1" customWidth="1"/>
    <col min="14" max="14" width="10.26953125" style="8" bestFit="1" customWidth="1"/>
    <col min="15" max="15" width="10.36328125" style="8" bestFit="1" customWidth="1"/>
    <col min="16" max="16384" width="6.6328125" style="8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16</v>
      </c>
      <c r="C2" s="5" t="s">
        <v>30</v>
      </c>
      <c r="D2" s="14" t="s">
        <v>17</v>
      </c>
      <c r="E2" s="13">
        <v>20250619</v>
      </c>
      <c r="F2" s="7">
        <v>20250630</v>
      </c>
      <c r="G2" s="6">
        <v>1</v>
      </c>
      <c r="H2" s="6" t="s">
        <v>31</v>
      </c>
      <c r="I2" s="12" t="s">
        <v>18</v>
      </c>
      <c r="J2" s="10">
        <v>100</v>
      </c>
      <c r="K2" s="11">
        <v>39</v>
      </c>
      <c r="L2" s="11">
        <v>52</v>
      </c>
      <c r="M2" s="11" t="s">
        <v>27</v>
      </c>
      <c r="N2" s="11">
        <f>J2*K2</f>
        <v>3900</v>
      </c>
      <c r="O2" s="9">
        <f>N2+(N2*M2%)</f>
        <v>3907.02</v>
      </c>
    </row>
    <row r="3" spans="1:15" x14ac:dyDescent="0.35">
      <c r="A3" s="5" t="s">
        <v>15</v>
      </c>
      <c r="B3" s="5" t="s">
        <v>16</v>
      </c>
      <c r="C3" s="5" t="s">
        <v>30</v>
      </c>
      <c r="D3" s="14" t="s">
        <v>17</v>
      </c>
      <c r="E3" s="13">
        <v>20250619</v>
      </c>
      <c r="F3" s="7">
        <v>20250630</v>
      </c>
      <c r="G3" s="6">
        <f>G2+1</f>
        <v>2</v>
      </c>
      <c r="H3" s="6" t="s">
        <v>32</v>
      </c>
      <c r="I3" s="12" t="s">
        <v>19</v>
      </c>
      <c r="J3" s="10">
        <v>168</v>
      </c>
      <c r="K3" s="11">
        <v>54</v>
      </c>
      <c r="L3" s="11">
        <v>180</v>
      </c>
      <c r="M3" s="11" t="s">
        <v>28</v>
      </c>
      <c r="N3" s="11">
        <f t="shared" ref="N3:N5" si="0">J3*K3</f>
        <v>9072</v>
      </c>
      <c r="O3" s="9">
        <f t="shared" ref="O3:O5" si="1">N3+(N3*M3%)</f>
        <v>9082.8863999999994</v>
      </c>
    </row>
    <row r="4" spans="1:15" x14ac:dyDescent="0.35">
      <c r="A4" s="5" t="s">
        <v>15</v>
      </c>
      <c r="B4" s="5" t="s">
        <v>16</v>
      </c>
      <c r="C4" s="5" t="s">
        <v>30</v>
      </c>
      <c r="D4" s="14" t="s">
        <v>17</v>
      </c>
      <c r="E4" s="13">
        <v>20250619</v>
      </c>
      <c r="F4" s="7">
        <v>20250630</v>
      </c>
      <c r="G4" s="6">
        <f t="shared" ref="G4:G10" si="2">G3+1</f>
        <v>3</v>
      </c>
      <c r="H4" s="6" t="s">
        <v>33</v>
      </c>
      <c r="I4" s="12" t="s">
        <v>20</v>
      </c>
      <c r="J4" s="10">
        <v>60</v>
      </c>
      <c r="K4" s="11">
        <v>71.25</v>
      </c>
      <c r="L4" s="11">
        <v>95</v>
      </c>
      <c r="M4" s="11" t="s">
        <v>28</v>
      </c>
      <c r="N4" s="11">
        <f t="shared" si="0"/>
        <v>4275</v>
      </c>
      <c r="O4" s="9">
        <f t="shared" si="1"/>
        <v>4280.13</v>
      </c>
    </row>
    <row r="5" spans="1:15" x14ac:dyDescent="0.35">
      <c r="A5" s="5" t="s">
        <v>15</v>
      </c>
      <c r="B5" s="5" t="s">
        <v>16</v>
      </c>
      <c r="C5" s="5" t="s">
        <v>30</v>
      </c>
      <c r="D5" s="14" t="s">
        <v>17</v>
      </c>
      <c r="E5" s="13">
        <v>20250619</v>
      </c>
      <c r="F5" s="7">
        <v>20250630</v>
      </c>
      <c r="G5" s="6">
        <f t="shared" si="2"/>
        <v>4</v>
      </c>
      <c r="H5" s="6" t="s">
        <v>34</v>
      </c>
      <c r="I5" s="12" t="s">
        <v>21</v>
      </c>
      <c r="J5" s="10">
        <v>20</v>
      </c>
      <c r="K5" s="11">
        <v>138.75</v>
      </c>
      <c r="L5" s="11">
        <v>185</v>
      </c>
      <c r="M5" s="11" t="s">
        <v>27</v>
      </c>
      <c r="N5" s="11">
        <f t="shared" si="0"/>
        <v>2775</v>
      </c>
      <c r="O5" s="9">
        <f t="shared" si="1"/>
        <v>2779.9949999999999</v>
      </c>
    </row>
    <row r="6" spans="1:15" x14ac:dyDescent="0.35">
      <c r="A6" s="5" t="s">
        <v>15</v>
      </c>
      <c r="B6" s="5" t="s">
        <v>16</v>
      </c>
      <c r="C6" s="5" t="s">
        <v>30</v>
      </c>
      <c r="D6" s="14" t="s">
        <v>17</v>
      </c>
      <c r="E6" s="13">
        <v>20250619</v>
      </c>
      <c r="F6" s="7">
        <v>20250630</v>
      </c>
      <c r="G6" s="6">
        <f t="shared" si="2"/>
        <v>5</v>
      </c>
      <c r="H6" s="6" t="s">
        <v>35</v>
      </c>
      <c r="I6" s="12" t="s">
        <v>22</v>
      </c>
      <c r="J6" s="10">
        <v>96</v>
      </c>
      <c r="K6" s="11">
        <v>112.5</v>
      </c>
      <c r="L6" s="11">
        <v>150</v>
      </c>
      <c r="M6" s="11" t="s">
        <v>28</v>
      </c>
      <c r="N6" s="11">
        <f t="shared" ref="N6:N10" si="3">J6*K6</f>
        <v>10800</v>
      </c>
      <c r="O6" s="9">
        <f t="shared" ref="O6:O10" si="4">N6+(N6*M6%)</f>
        <v>10812.96</v>
      </c>
    </row>
    <row r="7" spans="1:15" x14ac:dyDescent="0.35">
      <c r="A7" s="5" t="s">
        <v>15</v>
      </c>
      <c r="B7" s="5" t="s">
        <v>16</v>
      </c>
      <c r="C7" s="5" t="s">
        <v>30</v>
      </c>
      <c r="D7" s="14" t="s">
        <v>17</v>
      </c>
      <c r="E7" s="13">
        <v>20250619</v>
      </c>
      <c r="F7" s="7">
        <v>20250630</v>
      </c>
      <c r="G7" s="6">
        <f t="shared" si="2"/>
        <v>6</v>
      </c>
      <c r="H7" s="6" t="s">
        <v>36</v>
      </c>
      <c r="I7" s="12" t="s">
        <v>23</v>
      </c>
      <c r="J7" s="10">
        <v>90</v>
      </c>
      <c r="K7" s="11">
        <v>93.75</v>
      </c>
      <c r="L7" s="11">
        <v>125</v>
      </c>
      <c r="M7" s="11" t="s">
        <v>29</v>
      </c>
      <c r="N7" s="11">
        <f t="shared" si="3"/>
        <v>8437.5</v>
      </c>
      <c r="O7" s="9">
        <f t="shared" si="4"/>
        <v>8441.71875</v>
      </c>
    </row>
    <row r="8" spans="1:15" x14ac:dyDescent="0.35">
      <c r="A8" s="5" t="s">
        <v>15</v>
      </c>
      <c r="B8" s="5" t="s">
        <v>16</v>
      </c>
      <c r="C8" s="5" t="s">
        <v>30</v>
      </c>
      <c r="D8" s="14" t="s">
        <v>17</v>
      </c>
      <c r="E8" s="13">
        <v>20250619</v>
      </c>
      <c r="F8" s="7">
        <v>20250630</v>
      </c>
      <c r="G8" s="6">
        <f t="shared" si="2"/>
        <v>7</v>
      </c>
      <c r="H8" s="6" t="s">
        <v>37</v>
      </c>
      <c r="I8" s="12" t="s">
        <v>24</v>
      </c>
      <c r="J8" s="10">
        <v>144</v>
      </c>
      <c r="K8" s="11">
        <v>87.5</v>
      </c>
      <c r="L8" s="11">
        <v>175</v>
      </c>
      <c r="M8" s="11" t="s">
        <v>28</v>
      </c>
      <c r="N8" s="11">
        <f t="shared" si="3"/>
        <v>12600</v>
      </c>
      <c r="O8" s="9">
        <f t="shared" si="4"/>
        <v>12615.12</v>
      </c>
    </row>
    <row r="9" spans="1:15" x14ac:dyDescent="0.35">
      <c r="A9" s="5" t="s">
        <v>15</v>
      </c>
      <c r="B9" s="5" t="s">
        <v>16</v>
      </c>
      <c r="C9" s="5" t="s">
        <v>30</v>
      </c>
      <c r="D9" s="14" t="s">
        <v>17</v>
      </c>
      <c r="E9" s="13">
        <v>20250619</v>
      </c>
      <c r="F9" s="7">
        <v>20250630</v>
      </c>
      <c r="G9" s="6">
        <f t="shared" si="2"/>
        <v>8</v>
      </c>
      <c r="H9" s="6" t="s">
        <v>38</v>
      </c>
      <c r="I9" s="12" t="s">
        <v>25</v>
      </c>
      <c r="J9" s="10">
        <v>96</v>
      </c>
      <c r="K9" s="11">
        <v>45</v>
      </c>
      <c r="L9" s="11">
        <v>60</v>
      </c>
      <c r="M9" s="11" t="s">
        <v>27</v>
      </c>
      <c r="N9" s="11">
        <f t="shared" si="3"/>
        <v>4320</v>
      </c>
      <c r="O9" s="9">
        <f t="shared" si="4"/>
        <v>4327.7759999999998</v>
      </c>
    </row>
    <row r="10" spans="1:15" x14ac:dyDescent="0.35">
      <c r="A10" s="5" t="s">
        <v>15</v>
      </c>
      <c r="B10" s="5" t="s">
        <v>16</v>
      </c>
      <c r="C10" s="5" t="s">
        <v>30</v>
      </c>
      <c r="D10" s="14" t="s">
        <v>17</v>
      </c>
      <c r="E10" s="13">
        <v>20250619</v>
      </c>
      <c r="F10" s="7">
        <v>20250630</v>
      </c>
      <c r="G10" s="6">
        <f t="shared" si="2"/>
        <v>9</v>
      </c>
      <c r="H10" s="6" t="s">
        <v>39</v>
      </c>
      <c r="I10" s="12" t="s">
        <v>26</v>
      </c>
      <c r="J10" s="10">
        <v>100</v>
      </c>
      <c r="K10" s="11">
        <v>41.25</v>
      </c>
      <c r="L10" s="11">
        <v>55</v>
      </c>
      <c r="M10" s="11" t="s">
        <v>27</v>
      </c>
      <c r="N10" s="11">
        <f t="shared" si="3"/>
        <v>4125</v>
      </c>
      <c r="O10" s="9">
        <f t="shared" si="4"/>
        <v>4132.4250000000002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Amol Rathod</cp:lastModifiedBy>
  <dcterms:created xsi:type="dcterms:W3CDTF">2024-01-15T11:09:49Z</dcterms:created>
  <dcterms:modified xsi:type="dcterms:W3CDTF">2025-06-26T10:25:15Z</dcterms:modified>
</cp:coreProperties>
</file>