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544" documentId="14_{2C9C697C-B3CB-43D0-B7E9-F0CC6FC3068C}" xr6:coauthVersionLast="47" xr6:coauthVersionMax="47" xr10:uidLastSave="{48A80698-4528-4737-A95A-1AD433650549}"/>
  <bookViews>
    <workbookView xWindow="-110" yWindow="-110" windowWidth="19420" windowHeight="10300" xr2:uid="{00000000-000D-0000-FFFF-FFFF00000000}"/>
  </bookViews>
  <sheets>
    <sheet name="Purchase Order" sheetId="1" r:id="rId1"/>
    <sheet name="Sheet2" sheetId="3" r:id="rId2"/>
  </sheets>
  <externalReferences>
    <externalReference r:id="rId3"/>
  </externalReferences>
  <definedNames>
    <definedName name="_xlnm._FilterDatabase" localSheetId="0" hidden="1">'Purchase Order'!$A$5:$J$37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J6" i="1"/>
</calcChain>
</file>

<file path=xl/sharedStrings.xml><?xml version="1.0" encoding="utf-8"?>
<sst xmlns="http://schemas.openxmlformats.org/spreadsheetml/2006/main" count="363" uniqueCount="290">
  <si>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</si>
  <si>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</si>
  <si>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</si>
  <si>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</si>
  <si>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</si>
  <si>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</si>
  <si>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</si>
  <si>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</si>
  <si>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</si>
  <si>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</si>
  <si>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</si>
  <si>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</si>
  <si>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</si>
  <si>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</si>
  <si>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</si>
  <si>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</si>
  <si>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</si>
  <si>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B00M4ZB8J6</t>
  </si>
  <si>
    <t>8901808004042</t>
  </si>
  <si>
    <t>B018S3KH76</t>
  </si>
  <si>
    <t>8901808004554</t>
  </si>
  <si>
    <t>B010VIXP9S</t>
  </si>
  <si>
    <t>MRP</t>
  </si>
  <si>
    <t>GST%</t>
  </si>
  <si>
    <t>B004KFHIBK</t>
  </si>
  <si>
    <t>FG-411325</t>
  </si>
  <si>
    <t>8901808000020</t>
  </si>
  <si>
    <t>B09G96K43Z</t>
  </si>
  <si>
    <t>FG-411305</t>
  </si>
  <si>
    <t>8901808006190</t>
  </si>
  <si>
    <t>FG-411101</t>
  </si>
  <si>
    <t>B018S3KHFS</t>
  </si>
  <si>
    <t>FG-411102</t>
  </si>
  <si>
    <t>B004GB5Z0O</t>
  </si>
  <si>
    <t>B00M4ZC4YY</t>
  </si>
  <si>
    <t>FG-411330</t>
  </si>
  <si>
    <t>8901808000785</t>
  </si>
  <si>
    <t>B075T65RM8</t>
  </si>
  <si>
    <t>FG-411331</t>
  </si>
  <si>
    <t>8901808005032</t>
  </si>
  <si>
    <t>B075335G7V</t>
  </si>
  <si>
    <t>8901808000044</t>
  </si>
  <si>
    <t>B017LI28LC</t>
  </si>
  <si>
    <t>FG-411309</t>
  </si>
  <si>
    <t>8901808000051</t>
  </si>
  <si>
    <t>B00LK2L19Q</t>
  </si>
  <si>
    <t>8901808000068</t>
  </si>
  <si>
    <t>B0C5XD7KQ3</t>
  </si>
  <si>
    <t>WEIKFIELD-CUSTARD PDR-VANILLA-PKT-60X200gm</t>
  </si>
  <si>
    <t>FG-411108</t>
  </si>
  <si>
    <t>FG-411109</t>
  </si>
  <si>
    <t>B00M4Z9ZPA</t>
  </si>
  <si>
    <t>FG-411133</t>
  </si>
  <si>
    <t>B00M4ZA2AC</t>
  </si>
  <si>
    <t>FG-411134</t>
  </si>
  <si>
    <t>B00M4ZA7UM</t>
  </si>
  <si>
    <t>FG-411135</t>
  </si>
  <si>
    <t>B0C5XBJYR2</t>
  </si>
  <si>
    <t>WEIKFIELD-CUSTARD PDR-KESAR PISTA-PKT-100X75gm</t>
  </si>
  <si>
    <t>FG-411136</t>
  </si>
  <si>
    <t>B00M4ZC3VI</t>
  </si>
  <si>
    <t>Weikfield Drinking Chocolate 200 G</t>
  </si>
  <si>
    <t>FG-411328</t>
  </si>
  <si>
    <t>8901808000426</t>
  </si>
  <si>
    <t>B00M4ZABEE</t>
  </si>
  <si>
    <t>FG-411405</t>
  </si>
  <si>
    <t>B018S3KK0U</t>
  </si>
  <si>
    <t>FG-411233</t>
  </si>
  <si>
    <t>8901808005179</t>
  </si>
  <si>
    <t>B09G9DTNPW</t>
  </si>
  <si>
    <t>Weikfield Instant Pasta - Masala Twist - Durum Wheat - 77Gm</t>
  </si>
  <si>
    <t>FG-411234</t>
  </si>
  <si>
    <t>FG-8111061</t>
  </si>
  <si>
    <t>FG-8111060</t>
  </si>
  <si>
    <t>B018S3KJW4</t>
  </si>
  <si>
    <t>8901808005186</t>
  </si>
  <si>
    <t>FG-8111034</t>
  </si>
  <si>
    <t>B08DLBFS6S</t>
  </si>
  <si>
    <t>Weikfield Pasta Fusilli 400 G</t>
  </si>
  <si>
    <t>B00M4ZBMI8</t>
  </si>
  <si>
    <t>FG-411208</t>
  </si>
  <si>
    <t>B01FSLAJZQ</t>
  </si>
  <si>
    <t>FG-411248</t>
  </si>
  <si>
    <t>B08BPSRR4D</t>
  </si>
  <si>
    <t>FG-411249</t>
  </si>
  <si>
    <t>B00M4ZBL84</t>
  </si>
  <si>
    <t>FG-411250</t>
  </si>
  <si>
    <t>B0C5X9SC84</t>
  </si>
  <si>
    <t>FG-411229</t>
  </si>
  <si>
    <t>B0C5X9QZNB</t>
  </si>
  <si>
    <t>FG-411230</t>
  </si>
  <si>
    <t>B0C5XC4PW1</t>
  </si>
  <si>
    <t>B09G96DF96</t>
  </si>
  <si>
    <t>FG-421236</t>
  </si>
  <si>
    <t>B09G9DTNPQ</t>
  </si>
  <si>
    <t>FG-421237</t>
  </si>
  <si>
    <t>8901808006619</t>
  </si>
  <si>
    <t>B09G94CVYG</t>
  </si>
  <si>
    <t>FG-421238</t>
  </si>
  <si>
    <t>8906057021833</t>
  </si>
  <si>
    <t>B0C5X9GKTG</t>
  </si>
  <si>
    <t>FG-421245</t>
  </si>
  <si>
    <t>B00M4ZAH7U</t>
  </si>
  <si>
    <t>FG-411406</t>
  </si>
  <si>
    <t>B00M4ZAJI2</t>
  </si>
  <si>
    <t>FG-411410</t>
  </si>
  <si>
    <t>8906015540109</t>
  </si>
  <si>
    <t>B00M4ZAVB2</t>
  </si>
  <si>
    <t>FG-411126</t>
  </si>
  <si>
    <t>B074N8FQHV</t>
  </si>
  <si>
    <t>FG-411127</t>
  </si>
  <si>
    <t>B00M4ZAQSK</t>
  </si>
  <si>
    <t>FG-411128</t>
  </si>
  <si>
    <t>B00M4ZATBY</t>
  </si>
  <si>
    <t>FG-411129</t>
  </si>
  <si>
    <t>B08T93HDYN</t>
  </si>
  <si>
    <t>Weikfield - Jelly Crystals - Pineapple Flavor - 90 Gm</t>
  </si>
  <si>
    <t>FG-411130</t>
  </si>
  <si>
    <t>B0BPBWM2L7</t>
  </si>
  <si>
    <t>FG-00091</t>
  </si>
  <si>
    <t>B018S3KGWW</t>
  </si>
  <si>
    <t>FG-00515</t>
  </si>
  <si>
    <t>8901808003137</t>
  </si>
  <si>
    <t>B0BQ6H5FHL</t>
  </si>
  <si>
    <t>FG-431704</t>
  </si>
  <si>
    <t>B010VIZ4II</t>
  </si>
  <si>
    <t>B010VIWZ58</t>
  </si>
  <si>
    <t>B08H5R3SSF</t>
  </si>
  <si>
    <t>FG-4111105</t>
  </si>
  <si>
    <t>B00M4ZB3K0</t>
  </si>
  <si>
    <t>8901808004073</t>
  </si>
  <si>
    <t>B00M4ZB0ZI</t>
  </si>
  <si>
    <t>8901808004066</t>
  </si>
  <si>
    <t>B00M4ZB5BW</t>
  </si>
  <si>
    <t>8901808004240</t>
  </si>
  <si>
    <t>B00M4ZB710</t>
  </si>
  <si>
    <t>8901808004035</t>
  </si>
  <si>
    <t>B0C5X9L4VB</t>
  </si>
  <si>
    <t>WEIKFIELD-SAUCES-MUSTARD-BOTTLE-24X225gm</t>
  </si>
  <si>
    <t>FG-411411</t>
  </si>
  <si>
    <t>B01N4L4KB4</t>
  </si>
  <si>
    <t>FG-411409</t>
  </si>
  <si>
    <t>B00M4ZAMV6</t>
  </si>
  <si>
    <t>FG-411131</t>
  </si>
  <si>
    <t>B09FSS917Q</t>
  </si>
  <si>
    <t>Weikfield Ready to eat custard -200ML Tetra Brick</t>
  </si>
  <si>
    <t>FG-4111117</t>
  </si>
  <si>
    <t>FG-4111126</t>
  </si>
  <si>
    <t>B0BMLJDTCS</t>
  </si>
  <si>
    <t>Eco Valley Hearty Oats - 400 GMS - Rich in Protein and Fibre | 100% natural grain | Cooks in 3 Minutes | Quick Cooking Oats | No added Sugar</t>
  </si>
  <si>
    <t>FG-00513</t>
  </si>
  <si>
    <t>FG-8112146</t>
  </si>
  <si>
    <t>B0CVNF1ML3</t>
  </si>
  <si>
    <t>WEIKFIELD-FALOODA MIX-BOX-COMBO-16X600GM</t>
  </si>
  <si>
    <t>Weikfield Baking Soda | 100 gm Jar</t>
  </si>
  <si>
    <t xml:space="preserve">Bangalore </t>
  </si>
  <si>
    <t>8906057021840</t>
  </si>
  <si>
    <t>8901808006800</t>
  </si>
  <si>
    <t>Weikfield Chef's Basket - Durum Wheat Fusilli Pasta | Vegetarian | Made with Durum Wheat Semolina | 500 Gm</t>
  </si>
  <si>
    <t>Weikfield Fusilli Pasta | Healthy Pasta Made With 100% Durum Wheat Semolina | No Maida | Rich in Protein &amp; Fibre | 100% Vegetarian | 400g Pouch</t>
  </si>
  <si>
    <t>Weikfield Cocoa Powder, 150g</t>
  </si>
  <si>
    <t>Weikfield Instant Pasta - Cheezy Creamy | Ready in 5 Minutes | 100% Durum Wheat | Rich in Protein | Non-Sticky Pasta | 100% Vegetarian | 64 Gram Pack</t>
  </si>
  <si>
    <t>Eco Valley Hearty Oats - 1 KG - Rich in Protein and Fibre | 100% natural grain | Cooks in 3 Minutes | Quick Cooking Oats | No added Sugar</t>
  </si>
  <si>
    <t>Weikfield Corn Starch Powder (Cornflour) | Gluten Free Product | Makes a Smooth Paste | 500g Pack</t>
  </si>
  <si>
    <t>Weikfield Cocoa Powder | Low Fat Pure Cocoa Powder | Reusable Poly Jar | 50g Jar</t>
  </si>
  <si>
    <t>Weikfield Baking Powder | In Reusable Poly Jar | 100g</t>
  </si>
  <si>
    <t>B0DBHJ91YY</t>
  </si>
  <si>
    <t>8901808007555</t>
  </si>
  <si>
    <t>B0DB2FRMP1</t>
  </si>
  <si>
    <t>B0D9874ZP8</t>
  </si>
  <si>
    <t>8901808001164</t>
  </si>
  <si>
    <t>B0D97W29QQ</t>
  </si>
  <si>
    <t>8901808001140</t>
  </si>
  <si>
    <t>B0CX5HG584</t>
  </si>
  <si>
    <t>8901808007951</t>
  </si>
  <si>
    <t>8901808006060</t>
  </si>
  <si>
    <t>8901808002147</t>
  </si>
  <si>
    <t>8901808006886</t>
  </si>
  <si>
    <t>B09G9B96BG</t>
  </si>
  <si>
    <t>8901808006558</t>
  </si>
  <si>
    <t>B09G96K443</t>
  </si>
  <si>
    <t>8901808006893</t>
  </si>
  <si>
    <t>B079L5XPXT</t>
  </si>
  <si>
    <t>8901808004523</t>
  </si>
  <si>
    <t>8901808000969</t>
  </si>
  <si>
    <t>8901808003977</t>
  </si>
  <si>
    <t>Weikfield Baking Powder - Double Action Baking Powder, For Light &amp; Fluffy Cakes, Pastries, Naans, Dhoklas, Cookies, 1 kg Pouch</t>
  </si>
  <si>
    <t>Weikfield Instant Custard Mix | Vanilla Flavor | 2-Minute Preparation | Makes Rich, Smooth &amp; Creamy Custard | Gluten Free | 100% Vegetarian | 25gm Pack of 12</t>
  </si>
  <si>
    <t>Weikfield Corn Starch Powder (Cornflour) | Gluten Free Product | Makes a Smooth Paste | 1kg Pack</t>
  </si>
  <si>
    <t>Weikfield Vanilla Custard Powder | Makes Smooth &amp; Creamy Custard | Contains Quality Ingredients | Best for Fruit Salads &amp; Puddings | 1kg Carton</t>
  </si>
  <si>
    <t>Weikfield 3 Falooda Mix Combo with Free Glass Inside Pack | Mango, Kesar Pista, Rose Mix | Rich, Smooth &amp; Creamy Texture | Delicious &amp; Refreshing Taste | Instant Falooda Mix | 600 g</t>
  </si>
  <si>
    <t>Weikfield Fusili Pasta | Made with Durum Wheat Semolina | No Maida | Rich in Protein, Iron &amp; Fibre | Vegetarian | 900-1000gm Pouch, Weight May Vary</t>
  </si>
  <si>
    <t>Weikfield Eco Valley Hearty Oats - Plain, 400 Gms - Rich In Protein And Fibre | 100% Natural Grain | Cooks In 3 Minute</t>
  </si>
  <si>
    <t>Weikfield Instant Pasta - Masala Twist | Made With Durum Wheat | Rich in Protein | Fortified With Iron, Vitamin B12 &amp; Folic Acid | 100% Vegetarian | 64gm Pack</t>
  </si>
  <si>
    <t>Chef's Basket - Durum Wheat Elbow Pasta | Vegetarian | Made With Durum Wheat Semolina | 500 gm</t>
  </si>
  <si>
    <t>Weikfield Instant Pasta - Cheezy Mac | Ready in 5 Minutes | 100% Durum Wheat | Rich in Protein | Non-Sticky Pasta | 100% Vegetarian | 64 Gram Pack</t>
  </si>
  <si>
    <t>Weikfield Instant Pasta - Creamy Mushroom | Ready in 5 Minutes | 100% Durum Wheat | Rich in Protein | Non-Sticky Pasta | 100% Vegetarian | 64 Gram Pack</t>
  </si>
  <si>
    <t>Weikfield Chef's Basket-Durum Wheat Penne Pasta Vegetarian Made with Durum Wheat Semolina 500 Gm Pouch</t>
  </si>
  <si>
    <t>Weikfield | White Pasta Sauce, Authentic Italian Alfredo Creamy Cheesy Sauce Mix, Ready to cook, 100% Vegetarian with Natural Ingredients, No Artificial Additives, 120g</t>
  </si>
  <si>
    <t>Weikfield Corn Starch | Makes Smooth, Lump-Free Paste | 100g Carton</t>
  </si>
  <si>
    <t>Weikfield Sweet Chilli Sauce | Makes for a Delicious Sauce or Dip | Authentic Taste | 100% Vegetarian | 400g Bottle</t>
  </si>
  <si>
    <t>Weikfield Instant Pasta - Cheezy Tomato, 64g</t>
  </si>
  <si>
    <t>Weikfield Cooker Cake Mix | Chocolate Flavor | No Microwave Needed | 100% Vegetarian | Dry Mix to Make Soft &amp; Yummy Cake | 150 g Carton</t>
  </si>
  <si>
    <t>Weikfield Durum Wheat Semolina Spaghetti Pasta | 400g</t>
  </si>
  <si>
    <t>Eco Valley Organic Green Tea - Ginger Mulethi Lemon - 25 Tea Bags | Grown In Nilgiris, 42.5 grams, Pack</t>
  </si>
  <si>
    <t>Eco Valley Organic Green Tea - Classic - 25 Tea Bags | Grown in Nilgiris | Zero Calories | Rich in Antioxidants | Good for Digestion</t>
  </si>
  <si>
    <t>Eco Valley Organic Green Tea|Sunny Lemony|25 Tea Bags|Grown In Nilgiris|Zero Calories|Rich In Antioxidants|Rich In Vitamin C,50 Gm,Pack Of 1, 50 grams</t>
  </si>
  <si>
    <t>Eco Valley Organic Green Tea - Dandelion Mint - 25 Tea Bags | Grown in Nilgiris | Zero Calories | All Natural | Rich in Antioxidant</t>
  </si>
  <si>
    <t>Eco Valley Organic Green Tea - Divine Tulsi | Certified Organic | Grown In Nilgiris | Zero Calories | Rich In Antioxidants, 25 or 30 Tea Bags, Pack of 1</t>
  </si>
  <si>
    <t>Weikfield Soya Sauce | 200g Bottle (Free 20g Extra Inside)</t>
  </si>
  <si>
    <t>Weikfield Custard Powder | Vanilla Flavor | Makes Smooth &amp; Creamy Custard | Contains Quality Ingredients | Best For Fruit Salads &amp; Puddings | 100g Carton</t>
  </si>
  <si>
    <t>Pantry ASIN</t>
  </si>
  <si>
    <t>EAN/UPC</t>
  </si>
  <si>
    <t>Vendor SKU Code</t>
  </si>
  <si>
    <t>4 digit HSN</t>
  </si>
  <si>
    <t>TOT Margin (MRP markdown)</t>
  </si>
  <si>
    <t>case configuration</t>
  </si>
  <si>
    <t>FG-8152056</t>
  </si>
  <si>
    <t>FG-8153062</t>
  </si>
  <si>
    <t>B0B68LBD5J</t>
  </si>
  <si>
    <t>Weikfield Cocoa Powder | Low Fat Pure Cocoa Powder | 1 kg pouch</t>
  </si>
  <si>
    <t>8901808001195</t>
  </si>
  <si>
    <t>FG-8153056</t>
  </si>
  <si>
    <t>Weikfield Custard Powder Butterscotch 75g</t>
  </si>
  <si>
    <t>Eco Valley Organic Green Tea, Divine Tulsi, 30 Tea Bags</t>
  </si>
  <si>
    <t>FG-431504</t>
  </si>
  <si>
    <t>Eco Valley Organic Green Tea, Dandelion and Mint, 30 Tea Bags</t>
  </si>
  <si>
    <t>FG-431505</t>
  </si>
  <si>
    <t>Eco Valley Organic Green Tea, Sunny Lemony, 30 Tea Bags</t>
  </si>
  <si>
    <t>FG-431503</t>
  </si>
  <si>
    <t>Eco Valley Organic Green Tea - Classic Green, 30 Tea Bags</t>
  </si>
  <si>
    <t>FG-431501</t>
  </si>
  <si>
    <t>Eco Valley Organic Green Tea, Ginger, Lemon and Mulethi, 30 Tea Bags</t>
  </si>
  <si>
    <t>FG-431502</t>
  </si>
  <si>
    <t>Weikfield Penne Pasta, 500g</t>
  </si>
  <si>
    <t>Eco Valley Hearty White Oats, 1kg</t>
  </si>
  <si>
    <t>Weikfield Custard Powder, Vanilla Flavour, 500g Carton</t>
  </si>
  <si>
    <t>Weikfield Pasta Fusilli, 400</t>
  </si>
  <si>
    <t>Chef's Basket - Penne Pasta - 500 gm</t>
  </si>
  <si>
    <t>Chef's Basket - Fusilli Pasta - 500 gm</t>
  </si>
  <si>
    <t>Weikfield Baking Soda - 100 gm</t>
  </si>
  <si>
    <t>Chef's Basket - Elbow Pasta - 500 gm</t>
  </si>
  <si>
    <t>Weikfield Chilli Vinegar, 200g</t>
  </si>
  <si>
    <t>FG-411404</t>
  </si>
  <si>
    <t>Weikfield Baking Powder, 100g</t>
  </si>
  <si>
    <t>Weikfield Custard Powder - Vanilla, 100g</t>
  </si>
  <si>
    <t>FG-411116</t>
  </si>
  <si>
    <t>Weikfield Custard Powder, Mango Flavour 75g</t>
  </si>
  <si>
    <t>Weikfield Custard Powder Strawberry, 75g + Free Weikfield Custard Powder Vanilla</t>
  </si>
  <si>
    <t>Weikfield Green Chilli Sauce, 200g</t>
  </si>
  <si>
    <t>Weikfield Red Chilli Sauce, 200g</t>
  </si>
  <si>
    <t>Weikfield Soya Sauce, 200g (Free 20g Extra Inside)</t>
  </si>
  <si>
    <t>Weikfield Caramel Pudding Mix, 70g</t>
  </si>
  <si>
    <t>Weikfield Jelly Crystals, Orange, 90g</t>
  </si>
  <si>
    <t>Weikfield Jelly Crystals, Raspberry, 90g</t>
  </si>
  <si>
    <t>Weikfield Jelly Crystals, Strawberry, 90g</t>
  </si>
  <si>
    <t>Weikfield Spaghetti Pasta, 400g</t>
  </si>
  <si>
    <t>Weikfield Drinking Chocolate Powder ,100 g</t>
  </si>
  <si>
    <t>FG-411318</t>
  </si>
  <si>
    <t>Weikfield Cocoa Powder, 50g</t>
  </si>
  <si>
    <t>Weikfield Mango Falooda Mix, 200g</t>
  </si>
  <si>
    <t>FG-411154</t>
  </si>
  <si>
    <t>Weikfield Strawberry Falooda Mix, 200g</t>
  </si>
  <si>
    <t>FG-411153</t>
  </si>
  <si>
    <t>Weikfield Rose Falooda Mix, 200g</t>
  </si>
  <si>
    <t>FG-411155</t>
  </si>
  <si>
    <t>Weikfield Powder - Corn Flour 500g Pack</t>
  </si>
  <si>
    <t>Wekifield Cooker Cake Mix, Chocolate, 150g</t>
  </si>
  <si>
    <t>Wekifield Cooker Cake Mix, Vanilla, 150 g</t>
  </si>
  <si>
    <t>Wekifield Cheese Creamy Pasta, 64g</t>
  </si>
  <si>
    <t>FG-411237</t>
  </si>
  <si>
    <t>Weikfield Instant Pasta - Tomato Salsa, 77g</t>
  </si>
  <si>
    <t>Weikfield Pasta, Elbow, 400g</t>
  </si>
  <si>
    <t>Weikfield Sweet Chilli Sauce, 400g</t>
  </si>
  <si>
    <t>Weikfield Jelly Crystals, Mango, 90g Carton</t>
  </si>
  <si>
    <t>Weikfield Corn Flour, 100g Carton</t>
  </si>
  <si>
    <t>FG-411334</t>
  </si>
  <si>
    <t>Weikfield Kesar Pista Falooda Mix, 200 g</t>
  </si>
  <si>
    <t>Eco Valley Hearty Oats - 500 GMS - Rich in Protein and Fibre | 100% natural grain | Cooks in 3 Minutes | Quick Cooking Oats | No added Sugar</t>
  </si>
  <si>
    <t>B06VVBG3CW</t>
  </si>
  <si>
    <t>WEIKFIELD-PASTA-ELBOW-POUCH-16X1kg</t>
  </si>
  <si>
    <t>WEIKFIELD-PASTA-FUSILI-POUCH-16X1kg</t>
  </si>
  <si>
    <t>WEIKFIELD-PASTA-PENNE-POUCH-16X1kg</t>
  </si>
  <si>
    <t>FG-415208</t>
  </si>
  <si>
    <t>CHEF'S BASKET-PASTA-MACARONI-POUCH-850gm</t>
  </si>
  <si>
    <t>Weikfield White Pasta Sauce Cheesy Creamy Mix Pouch (Pack of 4)</t>
  </si>
  <si>
    <t>FG-411262</t>
  </si>
  <si>
    <t>CB Pizza pasta sauce</t>
  </si>
  <si>
    <t>FG-8153012</t>
  </si>
  <si>
    <t>29MGE9CE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</si>
</sst>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;[Red]0"/>
    <numFmt numFmtId="166" formatCode="0.00;[Red]0.00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0" fontId="0" fillId="0" borderId="1" xfId="0" applyBorder="1" applyAlignment="1">
      <alignment horizontal="left" vertical="top"/>
    </xf>
    <xf numFmtId="9" fontId="4" fillId="0" borderId="1" xfId="2" applyNumberForma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9" fontId="3" fillId="2" borderId="1" xfId="1" applyFont="1" applyFill="1" applyBorder="1" applyAlignment="1" applyProtection="1">
      <alignment horizontal="center" vertical="center"/>
      <protection locked="0"/>
    </xf>
    <xf numFmtId="16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</cellXfs>
  <cellStyles count="3">
    <cellStyle name="Normal" xfId="0" builtinId="0"/>
    <cellStyle name="Normal 4" xfId="2" xr:uid="{616BF9BF-CDA9-4679-9FDF-0FE5E65E6D91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ganesh_kand_amplicomm_com/Documents/Downloads/Amazon%20Cost%20Template%20AUG%202024.xlsx" TargetMode="External"/><Relationship Id="rId1" Type="http://schemas.openxmlformats.org/officeDocument/2006/relationships/externalLinkPath" Target="/personal/ganesh_kand_amplicomm_com/Documents/Downloads/Amazon%20Cost%20Template%20AU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ASINs"/>
    </sheetNames>
    <sheetDataSet>
      <sheetData sheetId="0" refreshError="1">
        <row r="1">
          <cell r="A1" t="str">
            <v>Pantry ASIN</v>
          </cell>
          <cell r="B1" t="str">
            <v>Title</v>
          </cell>
          <cell r="C1" t="str">
            <v>RC status - Yes/No</v>
          </cell>
          <cell r="D1" t="str">
            <v>Brand Name</v>
          </cell>
          <cell r="E1" t="str">
            <v>Vendor Name</v>
          </cell>
          <cell r="F1" t="str">
            <v>EAN/UPC</v>
          </cell>
          <cell r="G1" t="str">
            <v>Vendor SKU Code</v>
          </cell>
          <cell r="H1" t="str">
            <v>8 digit HSN</v>
          </cell>
          <cell r="I1" t="str">
            <v>4 digit HSN</v>
          </cell>
          <cell r="J1" t="str">
            <v>MRP</v>
          </cell>
          <cell r="K1" t="str">
            <v>TOT Margin (MRP markdown)</v>
          </cell>
          <cell r="L1" t="str">
            <v>GST%</v>
          </cell>
          <cell r="M1" t="str">
            <v>case configuration</v>
          </cell>
        </row>
        <row r="2">
          <cell r="A2" t="str">
            <v>B00M4ZA2AC</v>
          </cell>
          <cell r="B2" t="str">
            <v>Weikfield Custard Powder Butterscotch 75g</v>
          </cell>
          <cell r="C2" t="str">
            <v>YES</v>
          </cell>
          <cell r="D2" t="str">
            <v>Weikfield</v>
          </cell>
          <cell r="E2" t="str">
            <v>Weikfield Foods Pvt Ltd</v>
          </cell>
          <cell r="F2">
            <v>8901808003854</v>
          </cell>
          <cell r="G2" t="str">
            <v>FG-411134</v>
          </cell>
          <cell r="H2">
            <v>21069080</v>
          </cell>
          <cell r="J2">
            <v>52</v>
          </cell>
          <cell r="K2">
            <v>0.23</v>
          </cell>
          <cell r="L2">
            <v>0.18</v>
          </cell>
          <cell r="M2">
            <v>100</v>
          </cell>
        </row>
        <row r="3">
          <cell r="A3" t="str">
            <v>B00M4ZB0ZI</v>
          </cell>
          <cell r="B3" t="str">
            <v>Eco Valley Organic Green Tea, Divine Tulsi, 30 Tea Bags</v>
          </cell>
          <cell r="C3" t="str">
            <v>YES</v>
          </cell>
          <cell r="D3" t="str">
            <v>Eco Valley</v>
          </cell>
          <cell r="E3" t="str">
            <v>Weikfield Foods Pvt Ltd</v>
          </cell>
          <cell r="F3">
            <v>8901808004066</v>
          </cell>
          <cell r="G3" t="str">
            <v>FG-431504</v>
          </cell>
          <cell r="H3">
            <v>9021010</v>
          </cell>
          <cell r="J3">
            <v>220</v>
          </cell>
          <cell r="K3">
            <v>0.23</v>
          </cell>
          <cell r="L3">
            <v>0.05</v>
          </cell>
          <cell r="M3">
            <v>40</v>
          </cell>
        </row>
        <row r="4">
          <cell r="A4" t="str">
            <v>B00M4ZB3K0</v>
          </cell>
          <cell r="B4" t="str">
            <v>Eco Valley Organic Green Tea, Dandelion and Mint, 30 Tea Bags</v>
          </cell>
          <cell r="C4" t="str">
            <v>YES</v>
          </cell>
          <cell r="D4" t="str">
            <v>Eco Valley</v>
          </cell>
          <cell r="E4" t="str">
            <v>Weikfield Foods Pvt Ltd</v>
          </cell>
          <cell r="F4">
            <v>8901808004073</v>
          </cell>
          <cell r="G4" t="str">
            <v>FG-431505</v>
          </cell>
          <cell r="H4">
            <v>9021010</v>
          </cell>
          <cell r="J4">
            <v>220</v>
          </cell>
          <cell r="K4">
            <v>0.23</v>
          </cell>
          <cell r="L4">
            <v>0.05</v>
          </cell>
          <cell r="M4">
            <v>40</v>
          </cell>
        </row>
        <row r="5">
          <cell r="A5" t="str">
            <v>B00M4ZB5BW</v>
          </cell>
          <cell r="B5" t="str">
            <v>Eco Valley Organic Green Tea, Sunny Lemony, 30 Tea Bags</v>
          </cell>
          <cell r="C5" t="str">
            <v>YES</v>
          </cell>
          <cell r="D5" t="str">
            <v>Eco Valley</v>
          </cell>
          <cell r="E5" t="str">
            <v>Weikfield Foods Pvt Ltd</v>
          </cell>
          <cell r="F5">
            <v>8901808004240</v>
          </cell>
          <cell r="G5" t="str">
            <v>FG-431503</v>
          </cell>
          <cell r="H5">
            <v>9021010</v>
          </cell>
          <cell r="J5">
            <v>220</v>
          </cell>
          <cell r="K5">
            <v>0.23</v>
          </cell>
          <cell r="L5">
            <v>0.05</v>
          </cell>
          <cell r="M5">
            <v>40</v>
          </cell>
        </row>
        <row r="6">
          <cell r="A6" t="str">
            <v>B00M4ZB710</v>
          </cell>
          <cell r="B6" t="str">
            <v>Eco Valley Organic Green Tea - Classic Green, 30 Tea Bags</v>
          </cell>
          <cell r="C6" t="str">
            <v>YES</v>
          </cell>
          <cell r="D6" t="str">
            <v>Eco Valley</v>
          </cell>
          <cell r="E6" t="str">
            <v>Weikfield Foods Pvt Ltd</v>
          </cell>
          <cell r="F6">
            <v>8901808004035</v>
          </cell>
          <cell r="G6" t="str">
            <v>FG-431501</v>
          </cell>
          <cell r="H6">
            <v>9021010</v>
          </cell>
          <cell r="J6">
            <v>220</v>
          </cell>
          <cell r="K6">
            <v>0.23</v>
          </cell>
          <cell r="L6">
            <v>0.05</v>
          </cell>
          <cell r="M6">
            <v>40</v>
          </cell>
        </row>
        <row r="7">
          <cell r="A7" t="str">
            <v>B00M4ZB8J6</v>
          </cell>
          <cell r="B7" t="str">
            <v>Eco Valley Organic Green Tea, Ginger, Lemon and Mulethi, 30 Tea Bags</v>
          </cell>
          <cell r="C7" t="str">
            <v>YES</v>
          </cell>
          <cell r="D7" t="str">
            <v>Eco Valley</v>
          </cell>
          <cell r="E7" t="str">
            <v>Weikfield Foods Pvt Ltd</v>
          </cell>
          <cell r="F7">
            <v>8901808004042</v>
          </cell>
          <cell r="G7" t="str">
            <v>FG-431502</v>
          </cell>
          <cell r="H7">
            <v>9021010</v>
          </cell>
          <cell r="J7">
            <v>220</v>
          </cell>
          <cell r="K7">
            <v>0.23</v>
          </cell>
          <cell r="L7">
            <v>0.05</v>
          </cell>
          <cell r="M7">
            <v>40</v>
          </cell>
        </row>
        <row r="8">
          <cell r="A8" t="str">
            <v>B00M4ZBL84</v>
          </cell>
          <cell r="B8" t="str">
            <v>Weikfield Penne Pasta, 500g</v>
          </cell>
          <cell r="C8" t="str">
            <v>YES</v>
          </cell>
          <cell r="D8" t="str">
            <v>Weikfield</v>
          </cell>
          <cell r="E8" t="str">
            <v>Weikfield Foods Pvt Ltd</v>
          </cell>
          <cell r="F8">
            <v>8901808003953</v>
          </cell>
          <cell r="G8" t="str">
            <v>FG-411250</v>
          </cell>
          <cell r="H8">
            <v>19023010</v>
          </cell>
          <cell r="J8">
            <v>150</v>
          </cell>
          <cell r="K8">
            <v>0.23</v>
          </cell>
          <cell r="L8">
            <v>0.12</v>
          </cell>
          <cell r="M8">
            <v>24</v>
          </cell>
        </row>
        <row r="9">
          <cell r="A9" t="str">
            <v>B018S3KGWW</v>
          </cell>
          <cell r="B9" t="str">
            <v>Eco Valley Hearty White Oats, 1kg</v>
          </cell>
          <cell r="C9" t="str">
            <v>YES</v>
          </cell>
          <cell r="D9" t="str">
            <v>Eco Valley</v>
          </cell>
          <cell r="E9" t="str">
            <v>Weikfield Foods Pvt Ltd</v>
          </cell>
          <cell r="F9">
            <v>8901808003137</v>
          </cell>
          <cell r="G9" t="str">
            <v>FG-00515</v>
          </cell>
          <cell r="H9">
            <v>11041200</v>
          </cell>
          <cell r="J9">
            <v>215</v>
          </cell>
          <cell r="K9">
            <v>0.23</v>
          </cell>
          <cell r="L9">
            <v>0.05</v>
          </cell>
          <cell r="M9">
            <v>12</v>
          </cell>
        </row>
        <row r="10">
          <cell r="A10" t="str">
            <v>B074N9WX4J</v>
          </cell>
          <cell r="B10" t="str">
            <v>Weikfield Custard Powder, Vanilla Flavour, 500g Carton</v>
          </cell>
          <cell r="C10" t="str">
            <v>YES</v>
          </cell>
          <cell r="D10" t="str">
            <v>Weikfield</v>
          </cell>
          <cell r="E10" t="str">
            <v>Weikfield Foods Pvt Ltd</v>
          </cell>
          <cell r="F10">
            <v>8901808000242</v>
          </cell>
          <cell r="G10" t="str">
            <v>FG-411109</v>
          </cell>
          <cell r="H10">
            <v>21069080</v>
          </cell>
          <cell r="J10">
            <v>165</v>
          </cell>
          <cell r="K10">
            <v>0.23</v>
          </cell>
          <cell r="L10">
            <v>0.18</v>
          </cell>
          <cell r="M10">
            <v>20</v>
          </cell>
        </row>
        <row r="11">
          <cell r="A11" t="str">
            <v>B075T65RM8</v>
          </cell>
          <cell r="B11" t="str">
            <v>Weikfield Cocoa Powder, 150g</v>
          </cell>
          <cell r="C11" t="str">
            <v>YES</v>
          </cell>
          <cell r="D11" t="str">
            <v>Weikfield</v>
          </cell>
          <cell r="E11" t="str">
            <v>Weikfield Foods Pvt Ltd</v>
          </cell>
          <cell r="F11">
            <v>8901808005032</v>
          </cell>
          <cell r="G11" t="str">
            <v>FG-411331</v>
          </cell>
          <cell r="H11">
            <v>18050000</v>
          </cell>
          <cell r="J11">
            <v>225</v>
          </cell>
          <cell r="K11">
            <v>0.23</v>
          </cell>
          <cell r="L11">
            <v>0.18</v>
          </cell>
          <cell r="M11">
            <v>40</v>
          </cell>
        </row>
        <row r="12">
          <cell r="A12" t="str">
            <v>B08BPSRR4D</v>
          </cell>
          <cell r="B12" t="str">
            <v>Weikfield Pasta Fusilli, 400</v>
          </cell>
          <cell r="C12" t="str">
            <v>YES</v>
          </cell>
          <cell r="D12" t="str">
            <v>Weikfield</v>
          </cell>
          <cell r="E12" t="str">
            <v>Weikfield Foods Pvt Ltd</v>
          </cell>
          <cell r="F12">
            <v>8901808006800</v>
          </cell>
          <cell r="G12" t="str">
            <v>FG-411249</v>
          </cell>
          <cell r="H12">
            <v>19023010</v>
          </cell>
          <cell r="J12">
            <v>150</v>
          </cell>
          <cell r="K12">
            <v>0.23</v>
          </cell>
          <cell r="L12">
            <v>0.12</v>
          </cell>
          <cell r="M12">
            <v>24</v>
          </cell>
        </row>
        <row r="13">
          <cell r="A13" t="str">
            <v>B09G94CVYG</v>
          </cell>
          <cell r="B13" t="str">
            <v>Chef's Basket - Penne Pasta - 500 gm</v>
          </cell>
          <cell r="C13" t="str">
            <v>YES</v>
          </cell>
          <cell r="D13" t="str">
            <v>Weikfield</v>
          </cell>
          <cell r="E13" t="str">
            <v>Weikfield Foods Pvt Ltd</v>
          </cell>
          <cell r="F13">
            <v>8901808000518</v>
          </cell>
          <cell r="G13" t="str">
            <v>FG-421238</v>
          </cell>
          <cell r="H13">
            <v>19023010</v>
          </cell>
          <cell r="J13">
            <v>180</v>
          </cell>
          <cell r="K13">
            <v>0.23</v>
          </cell>
          <cell r="L13">
            <v>0.12</v>
          </cell>
          <cell r="M13">
            <v>24</v>
          </cell>
        </row>
        <row r="14">
          <cell r="A14" t="str">
            <v>B09G96DF96</v>
          </cell>
          <cell r="B14" t="str">
            <v>Chef's Basket - Fusilli Pasta - 500 gm</v>
          </cell>
          <cell r="C14" t="str">
            <v>YES</v>
          </cell>
          <cell r="D14" t="str">
            <v>Weikfield</v>
          </cell>
          <cell r="E14" t="str">
            <v>Weikfield Foods Pvt Ltd</v>
          </cell>
          <cell r="F14">
            <v>8906057023271</v>
          </cell>
          <cell r="G14" t="str">
            <v>FG-421236</v>
          </cell>
          <cell r="H14">
            <v>19023010</v>
          </cell>
          <cell r="J14">
            <v>180</v>
          </cell>
          <cell r="K14">
            <v>0.23</v>
          </cell>
          <cell r="L14">
            <v>0.12</v>
          </cell>
          <cell r="M14">
            <v>24</v>
          </cell>
        </row>
        <row r="15">
          <cell r="A15" t="str">
            <v>B09G96K43Z</v>
          </cell>
          <cell r="B15" t="str">
            <v>Weikfield Baking Soda - 100 gm</v>
          </cell>
          <cell r="C15" t="str">
            <v>YES</v>
          </cell>
          <cell r="D15" t="str">
            <v>Weikfield</v>
          </cell>
          <cell r="E15" t="str">
            <v>Weikfield Foods Pvt Ltd</v>
          </cell>
          <cell r="F15">
            <v>8901808006190</v>
          </cell>
          <cell r="G15" t="str">
            <v>FG-411305</v>
          </cell>
          <cell r="H15">
            <v>28363000</v>
          </cell>
          <cell r="J15">
            <v>33</v>
          </cell>
          <cell r="K15">
            <v>0.23</v>
          </cell>
          <cell r="L15">
            <v>0.18</v>
          </cell>
          <cell r="M15">
            <v>100</v>
          </cell>
        </row>
        <row r="16">
          <cell r="A16" t="str">
            <v>B09G9DTNPQ</v>
          </cell>
          <cell r="B16" t="str">
            <v>Chef's Basket - Elbow Pasta - 500 gm</v>
          </cell>
          <cell r="C16" t="str">
            <v>YES</v>
          </cell>
          <cell r="D16" t="str">
            <v>Weikfield</v>
          </cell>
          <cell r="E16" t="str">
            <v>Weikfield Foods Pvt Ltd</v>
          </cell>
          <cell r="F16">
            <v>8901808006619</v>
          </cell>
          <cell r="G16" t="str">
            <v>FG-421237</v>
          </cell>
          <cell r="H16">
            <v>19023010</v>
          </cell>
          <cell r="J16">
            <v>180</v>
          </cell>
          <cell r="K16">
            <v>0.23</v>
          </cell>
          <cell r="L16">
            <v>0.12</v>
          </cell>
          <cell r="M16">
            <v>24</v>
          </cell>
        </row>
        <row r="17">
          <cell r="A17" t="str">
            <v>B09G9DTNPW</v>
          </cell>
          <cell r="B17" t="str">
            <v>Weikfield Instant Pasta - Masala Twist - Durum Wheat - 77Gm</v>
          </cell>
          <cell r="C17" t="str">
            <v>YES</v>
          </cell>
          <cell r="D17" t="str">
            <v>Weikfield</v>
          </cell>
          <cell r="E17" t="str">
            <v>Weikfield Foods Pvt Ltd</v>
          </cell>
          <cell r="F17">
            <v>8901808006886</v>
          </cell>
          <cell r="G17" t="str">
            <v>FG-411234</v>
          </cell>
          <cell r="H17">
            <v>19023010</v>
          </cell>
          <cell r="J17">
            <v>30</v>
          </cell>
          <cell r="K17">
            <v>0.23</v>
          </cell>
          <cell r="L17">
            <v>0.12</v>
          </cell>
          <cell r="M17">
            <v>60</v>
          </cell>
        </row>
        <row r="18">
          <cell r="A18" t="str">
            <v>B004GB5Z0O</v>
          </cell>
          <cell r="B18" t="str">
            <v>Weikfield Chilli Vinegar, 200g</v>
          </cell>
          <cell r="C18" t="str">
            <v>YES</v>
          </cell>
          <cell r="D18" t="str">
            <v>Weikfield</v>
          </cell>
          <cell r="E18" t="str">
            <v>Weikfield Foods Pvt Ltd</v>
          </cell>
          <cell r="F18">
            <v>8906015540178</v>
          </cell>
          <cell r="G18" t="str">
            <v>FG-411404</v>
          </cell>
          <cell r="H18">
            <v>22090010</v>
          </cell>
          <cell r="J18">
            <v>60</v>
          </cell>
          <cell r="K18">
            <v>0.23</v>
          </cell>
          <cell r="L18">
            <v>0.18</v>
          </cell>
          <cell r="M18">
            <v>48</v>
          </cell>
        </row>
        <row r="19">
          <cell r="A19" t="str">
            <v>B004KFHIBK</v>
          </cell>
          <cell r="B19" t="str">
            <v>Weikfield Baking Powder, 100g</v>
          </cell>
          <cell r="C19" t="str">
            <v>YES</v>
          </cell>
          <cell r="D19" t="str">
            <v>Weikfield</v>
          </cell>
          <cell r="E19" t="str">
            <v>Weikfield Foods Pvt Ltd</v>
          </cell>
          <cell r="F19">
            <v>8901808000020</v>
          </cell>
          <cell r="G19" t="str">
            <v>FG-411325</v>
          </cell>
          <cell r="H19">
            <v>21023000</v>
          </cell>
          <cell r="J19">
            <v>36</v>
          </cell>
          <cell r="K19">
            <v>0.23</v>
          </cell>
          <cell r="L19">
            <v>0.12</v>
          </cell>
          <cell r="M19">
            <v>100</v>
          </cell>
        </row>
        <row r="20">
          <cell r="A20" t="str">
            <v>B00LK2L19Q</v>
          </cell>
          <cell r="B20" t="str">
            <v>Weikfield Custard Powder - Vanilla, 100g</v>
          </cell>
          <cell r="C20" t="str">
            <v>YES</v>
          </cell>
          <cell r="D20" t="str">
            <v>Weikfield</v>
          </cell>
          <cell r="E20" t="str">
            <v>Weikfield Foods Pvt Ltd</v>
          </cell>
          <cell r="F20">
            <v>8901808000068</v>
          </cell>
          <cell r="G20" t="str">
            <v>FG-411116</v>
          </cell>
          <cell r="H20">
            <v>21069080</v>
          </cell>
          <cell r="J20">
            <v>43</v>
          </cell>
          <cell r="K20">
            <v>0.23</v>
          </cell>
          <cell r="L20">
            <v>0.18</v>
          </cell>
          <cell r="M20">
            <v>100</v>
          </cell>
        </row>
        <row r="21">
          <cell r="A21" t="str">
            <v>B00M4Z9ZPA</v>
          </cell>
          <cell r="B21" t="str">
            <v>Weikfield Custard Powder, Mango Flavour 75g</v>
          </cell>
          <cell r="C21" t="str">
            <v>YES</v>
          </cell>
          <cell r="D21" t="str">
            <v>Weikfield</v>
          </cell>
          <cell r="E21" t="str">
            <v>Weikfield Foods Pvt Ltd</v>
          </cell>
          <cell r="F21">
            <v>8901808003830</v>
          </cell>
          <cell r="G21" t="str">
            <v>FG-411133</v>
          </cell>
          <cell r="H21">
            <v>21069080</v>
          </cell>
          <cell r="J21">
            <v>52</v>
          </cell>
          <cell r="K21">
            <v>0.23</v>
          </cell>
          <cell r="L21">
            <v>0.18</v>
          </cell>
          <cell r="M21">
            <v>100</v>
          </cell>
        </row>
        <row r="22">
          <cell r="A22" t="str">
            <v>B00M4ZA7UM</v>
          </cell>
          <cell r="B22" t="str">
            <v>Weikfield Custard Powder Strawberry, 75g + Free Weikfield Custard Powder Vanilla</v>
          </cell>
          <cell r="C22" t="str">
            <v>YES</v>
          </cell>
          <cell r="D22" t="str">
            <v>Weikfield</v>
          </cell>
          <cell r="E22" t="str">
            <v>Weikfield Foods Pvt Ltd</v>
          </cell>
          <cell r="F22">
            <v>8901808003816</v>
          </cell>
          <cell r="G22" t="str">
            <v>FG-411135</v>
          </cell>
          <cell r="H22">
            <v>21069080</v>
          </cell>
          <cell r="J22">
            <v>52</v>
          </cell>
          <cell r="K22">
            <v>0.23</v>
          </cell>
          <cell r="L22">
            <v>0.18</v>
          </cell>
          <cell r="M22">
            <v>100</v>
          </cell>
        </row>
        <row r="23">
          <cell r="A23" t="str">
            <v>B00M4ZABEE</v>
          </cell>
          <cell r="B23" t="str">
            <v>Weikfield Green Chilli Sauce, 200g</v>
          </cell>
          <cell r="C23" t="str">
            <v>YES</v>
          </cell>
          <cell r="D23" t="str">
            <v>Weikfield</v>
          </cell>
          <cell r="E23" t="str">
            <v>Weikfield Foods Pvt Ltd</v>
          </cell>
          <cell r="F23">
            <v>8906015540116</v>
          </cell>
          <cell r="G23" t="str">
            <v>FG-411405</v>
          </cell>
          <cell r="H23">
            <v>21039020</v>
          </cell>
          <cell r="J23">
            <v>60</v>
          </cell>
          <cell r="K23">
            <v>0.23</v>
          </cell>
          <cell r="L23">
            <v>0.12</v>
          </cell>
          <cell r="M23">
            <v>48</v>
          </cell>
        </row>
        <row r="24">
          <cell r="A24" t="str">
            <v>B00M4ZAH7U</v>
          </cell>
          <cell r="B24" t="str">
            <v>Weikfield Red Chilli Sauce, 200g</v>
          </cell>
          <cell r="C24" t="str">
            <v>YES</v>
          </cell>
          <cell r="D24" t="str">
            <v>Weikfield</v>
          </cell>
          <cell r="E24" t="str">
            <v>Weikfield Foods Pvt Ltd</v>
          </cell>
          <cell r="F24">
            <v>8906015540147</v>
          </cell>
          <cell r="G24" t="str">
            <v>FG-411406</v>
          </cell>
          <cell r="H24">
            <v>21039020</v>
          </cell>
          <cell r="J24">
            <v>60</v>
          </cell>
          <cell r="K24">
            <v>0.23</v>
          </cell>
          <cell r="L24">
            <v>0.12</v>
          </cell>
          <cell r="M24">
            <v>48</v>
          </cell>
        </row>
        <row r="25">
          <cell r="A25" t="str">
            <v>B00M4ZAJI2</v>
          </cell>
          <cell r="B25" t="str">
            <v>Weikfield Soya Sauce, 200g (Free 20g Extra Inside)</v>
          </cell>
          <cell r="C25" t="str">
            <v>YES</v>
          </cell>
          <cell r="D25" t="str">
            <v>Weikfield</v>
          </cell>
          <cell r="E25" t="str">
            <v>Weikfield Foods Pvt Ltd</v>
          </cell>
          <cell r="F25">
            <v>8906015540109</v>
          </cell>
          <cell r="G25" t="str">
            <v>FG-411410</v>
          </cell>
          <cell r="H25">
            <v>21031000</v>
          </cell>
          <cell r="J25">
            <v>60</v>
          </cell>
          <cell r="K25">
            <v>0.23</v>
          </cell>
          <cell r="L25">
            <v>0.12</v>
          </cell>
          <cell r="M25">
            <v>48</v>
          </cell>
        </row>
        <row r="26">
          <cell r="A26" t="str">
            <v>B00M4ZAMV6</v>
          </cell>
          <cell r="B26" t="str">
            <v>Weikfield Caramel Pudding Mix, 70g</v>
          </cell>
          <cell r="C26" t="str">
            <v>YES</v>
          </cell>
          <cell r="D26" t="str">
            <v>Weikfield</v>
          </cell>
          <cell r="E26" t="str">
            <v>Weikfield Foods Pvt Ltd</v>
          </cell>
          <cell r="F26">
            <v>8901808000990</v>
          </cell>
          <cell r="G26" t="str">
            <v>FG-411131</v>
          </cell>
          <cell r="H26">
            <v>21069099</v>
          </cell>
          <cell r="J26">
            <v>52</v>
          </cell>
          <cell r="K26">
            <v>0.23</v>
          </cell>
          <cell r="L26">
            <v>0.18</v>
          </cell>
          <cell r="M26">
            <v>100</v>
          </cell>
        </row>
        <row r="27">
          <cell r="A27" t="str">
            <v>B00M4ZAQSK</v>
          </cell>
          <cell r="B27" t="str">
            <v>Weikfield Jelly Crystals, Orange, 90g</v>
          </cell>
          <cell r="C27" t="str">
            <v>YES</v>
          </cell>
          <cell r="D27" t="str">
            <v>Weikfield</v>
          </cell>
          <cell r="E27" t="str">
            <v>Weikfield Foods Pvt Ltd</v>
          </cell>
          <cell r="F27">
            <v>8901808000464</v>
          </cell>
          <cell r="G27" t="str">
            <v>FG-411128</v>
          </cell>
          <cell r="H27">
            <v>21069099</v>
          </cell>
          <cell r="J27">
            <v>55</v>
          </cell>
          <cell r="K27">
            <v>0.23</v>
          </cell>
          <cell r="L27">
            <v>0.18</v>
          </cell>
          <cell r="M27">
            <v>100</v>
          </cell>
        </row>
        <row r="28">
          <cell r="A28" t="str">
            <v>B00M4ZATBY</v>
          </cell>
          <cell r="B28" t="str">
            <v>Weikfield Jelly Crystals, Raspberry, 90g</v>
          </cell>
          <cell r="C28" t="str">
            <v>YES</v>
          </cell>
          <cell r="D28" t="str">
            <v>Weikfield</v>
          </cell>
          <cell r="E28" t="str">
            <v>Weikfield Foods Pvt Ltd</v>
          </cell>
          <cell r="F28">
            <v>8901808000525</v>
          </cell>
          <cell r="G28" t="str">
            <v>FG-411129</v>
          </cell>
          <cell r="H28">
            <v>21069099</v>
          </cell>
          <cell r="J28">
            <v>55</v>
          </cell>
          <cell r="K28">
            <v>0.23</v>
          </cell>
          <cell r="L28">
            <v>0.18</v>
          </cell>
          <cell r="M28">
            <v>100</v>
          </cell>
        </row>
        <row r="29">
          <cell r="A29" t="str">
            <v>B00M4ZAVB2</v>
          </cell>
          <cell r="B29" t="str">
            <v>Weikfield Jelly Crystals, Strawberry, 90g</v>
          </cell>
          <cell r="C29" t="str">
            <v>YES</v>
          </cell>
          <cell r="D29" t="str">
            <v>Weikfield</v>
          </cell>
          <cell r="E29" t="str">
            <v>Weikfield Foods Pvt Ltd</v>
          </cell>
          <cell r="F29">
            <v>8901808000457</v>
          </cell>
          <cell r="G29" t="str">
            <v>FG-411126</v>
          </cell>
          <cell r="H29">
            <v>21069099</v>
          </cell>
          <cell r="J29">
            <v>55</v>
          </cell>
          <cell r="K29">
            <v>0.23</v>
          </cell>
          <cell r="L29">
            <v>0.18</v>
          </cell>
          <cell r="M29">
            <v>100</v>
          </cell>
        </row>
        <row r="30">
          <cell r="A30" t="str">
            <v>B08T93HDYN</v>
          </cell>
          <cell r="B30" t="str">
            <v>Weikfield - Jelly Crystals - Pineapple Flavor - 90 Gm</v>
          </cell>
          <cell r="C30" t="str">
            <v>YES</v>
          </cell>
          <cell r="D30" t="str">
            <v>Weikfield</v>
          </cell>
          <cell r="E30" t="str">
            <v>Weikfield Foods Pvt Ltd</v>
          </cell>
          <cell r="F30">
            <v>8901808000501</v>
          </cell>
          <cell r="G30" t="str">
            <v>FG-411130</v>
          </cell>
          <cell r="H30">
            <v>21069099</v>
          </cell>
          <cell r="J30">
            <v>55</v>
          </cell>
          <cell r="K30">
            <v>0.23</v>
          </cell>
          <cell r="L30">
            <v>0.18</v>
          </cell>
          <cell r="M30">
            <v>100</v>
          </cell>
        </row>
        <row r="31">
          <cell r="A31" t="str">
            <v>B00M4ZBMI8</v>
          </cell>
          <cell r="B31" t="str">
            <v>Weikfield Spaghetti Pasta, 400g</v>
          </cell>
          <cell r="C31" t="str">
            <v>YES</v>
          </cell>
          <cell r="D31" t="str">
            <v>Weikfield</v>
          </cell>
          <cell r="E31" t="str">
            <v>Weikfield Foods Pvt Ltd</v>
          </cell>
          <cell r="F31">
            <v>8901808006824</v>
          </cell>
          <cell r="G31" t="str">
            <v>FG-411208</v>
          </cell>
          <cell r="H31">
            <v>19023010</v>
          </cell>
          <cell r="J31">
            <v>190</v>
          </cell>
          <cell r="K31">
            <v>0.23</v>
          </cell>
          <cell r="L31">
            <v>0.12</v>
          </cell>
          <cell r="M31">
            <v>24</v>
          </cell>
        </row>
        <row r="32">
          <cell r="A32" t="str">
            <v>B00M4ZC3VI</v>
          </cell>
          <cell r="B32" t="str">
            <v>Weikfield Drinking Chocolate Powder ,100 g</v>
          </cell>
          <cell r="C32" t="str">
            <v>YES</v>
          </cell>
          <cell r="D32" t="str">
            <v>Weikfield</v>
          </cell>
          <cell r="E32" t="str">
            <v>Weikfield Foods Pvt Ltd</v>
          </cell>
          <cell r="F32">
            <v>8901808000419</v>
          </cell>
          <cell r="G32" t="str">
            <v>FG-411318</v>
          </cell>
          <cell r="H32">
            <v>18069040</v>
          </cell>
          <cell r="J32">
            <v>85</v>
          </cell>
          <cell r="K32">
            <v>0.23</v>
          </cell>
          <cell r="L32">
            <v>0.18</v>
          </cell>
          <cell r="M32">
            <v>96</v>
          </cell>
        </row>
        <row r="33">
          <cell r="A33" t="str">
            <v>B00M4ZC4YY</v>
          </cell>
          <cell r="B33" t="str">
            <v>Weikfield Cocoa Powder, 50g</v>
          </cell>
          <cell r="C33" t="str">
            <v>YES</v>
          </cell>
          <cell r="D33" t="str">
            <v>Weikfield</v>
          </cell>
          <cell r="E33" t="str">
            <v>Weikfield Foods Pvt Ltd</v>
          </cell>
          <cell r="F33">
            <v>8901808000792</v>
          </cell>
          <cell r="G33" t="str">
            <v>FG-411330</v>
          </cell>
          <cell r="H33">
            <v>18050000</v>
          </cell>
          <cell r="J33">
            <v>85</v>
          </cell>
          <cell r="K33">
            <v>0.23</v>
          </cell>
          <cell r="L33">
            <v>0.18</v>
          </cell>
          <cell r="M33">
            <v>96</v>
          </cell>
        </row>
        <row r="34">
          <cell r="A34" t="str">
            <v>B010VIWZ58</v>
          </cell>
          <cell r="B34" t="str">
            <v>Weikfield Mango Falooda Mix, 200g</v>
          </cell>
          <cell r="C34" t="str">
            <v>YES</v>
          </cell>
          <cell r="D34" t="str">
            <v>Weikfield</v>
          </cell>
          <cell r="E34" t="str">
            <v>Weikfield Foods Pvt Ltd</v>
          </cell>
          <cell r="F34">
            <v>8901808004776</v>
          </cell>
          <cell r="G34" t="str">
            <v>FG-411154</v>
          </cell>
          <cell r="H34">
            <v>21069099</v>
          </cell>
          <cell r="J34">
            <v>62</v>
          </cell>
          <cell r="K34">
            <v>0.23</v>
          </cell>
          <cell r="L34">
            <v>0.18</v>
          </cell>
          <cell r="M34">
            <v>40</v>
          </cell>
        </row>
        <row r="35">
          <cell r="A35" t="str">
            <v>B010VIXP9S</v>
          </cell>
          <cell r="B35" t="str">
            <v>Weikfield Strawberry Falooda Mix, 200g</v>
          </cell>
          <cell r="C35" t="str">
            <v>YES</v>
          </cell>
          <cell r="D35" t="str">
            <v>Weikfield</v>
          </cell>
          <cell r="E35" t="str">
            <v>Weikfield Foods Pvt Ltd</v>
          </cell>
          <cell r="F35">
            <v>8901808004783</v>
          </cell>
          <cell r="G35" t="str">
            <v>FG-411153</v>
          </cell>
          <cell r="H35">
            <v>21069099</v>
          </cell>
          <cell r="J35">
            <v>62</v>
          </cell>
          <cell r="K35">
            <v>0.23</v>
          </cell>
          <cell r="L35">
            <v>0.18</v>
          </cell>
          <cell r="M35">
            <v>40</v>
          </cell>
        </row>
        <row r="36">
          <cell r="A36" t="str">
            <v>B010VIZ4II</v>
          </cell>
          <cell r="B36" t="str">
            <v>Weikfield Rose Falooda Mix, 200g</v>
          </cell>
          <cell r="C36" t="str">
            <v>YES</v>
          </cell>
          <cell r="D36" t="str">
            <v>Weikfield</v>
          </cell>
          <cell r="E36" t="str">
            <v>Weikfield Foods Pvt Ltd</v>
          </cell>
          <cell r="F36">
            <v>8901808004769</v>
          </cell>
          <cell r="G36" t="str">
            <v>FG-411155</v>
          </cell>
          <cell r="H36">
            <v>21069099</v>
          </cell>
          <cell r="J36">
            <v>62</v>
          </cell>
          <cell r="K36">
            <v>0.23</v>
          </cell>
          <cell r="L36">
            <v>0.18</v>
          </cell>
          <cell r="M36">
            <v>40</v>
          </cell>
        </row>
        <row r="37">
          <cell r="A37" t="str">
            <v>B017LI28LC</v>
          </cell>
          <cell r="B37" t="str">
            <v>Weikfield Powder - Corn Flour 500g Pack</v>
          </cell>
          <cell r="C37" t="str">
            <v>YES</v>
          </cell>
          <cell r="D37" t="str">
            <v>Weikfield</v>
          </cell>
          <cell r="E37" t="str">
            <v>Weikfield Foods Pvt Ltd</v>
          </cell>
          <cell r="F37">
            <v>8901808000051</v>
          </cell>
          <cell r="G37" t="str">
            <v>FG-411309</v>
          </cell>
          <cell r="H37">
            <v>11081200</v>
          </cell>
          <cell r="J37">
            <v>90</v>
          </cell>
          <cell r="K37">
            <v>0.23</v>
          </cell>
          <cell r="L37">
            <v>0.12</v>
          </cell>
          <cell r="M37">
            <v>20</v>
          </cell>
        </row>
        <row r="38">
          <cell r="A38" t="str">
            <v>B018S3KH76</v>
          </cell>
          <cell r="B38" t="str">
            <v>Wekifield Cooker Cake Mix, Chocolate, 150g</v>
          </cell>
          <cell r="C38" t="str">
            <v>YES</v>
          </cell>
          <cell r="D38" t="str">
            <v>Weikfield</v>
          </cell>
          <cell r="E38" t="str">
            <v>Weikfield Foods Pvt Ltd</v>
          </cell>
          <cell r="F38">
            <v>8901808004554</v>
          </cell>
          <cell r="G38" t="str">
            <v>FG-411101</v>
          </cell>
          <cell r="H38">
            <v>19012000</v>
          </cell>
          <cell r="J38">
            <v>125</v>
          </cell>
          <cell r="K38">
            <v>0.23</v>
          </cell>
          <cell r="L38">
            <v>0.05</v>
          </cell>
          <cell r="M38">
            <v>30</v>
          </cell>
        </row>
        <row r="39">
          <cell r="A39" t="str">
            <v>B018S3KHFS</v>
          </cell>
          <cell r="B39" t="str">
            <v>Wekifield Cooker Cake Mix, Vanilla, 150 g</v>
          </cell>
          <cell r="C39" t="str">
            <v>YES</v>
          </cell>
          <cell r="D39" t="str">
            <v>Weikfield</v>
          </cell>
          <cell r="E39" t="str">
            <v>Weikfield Foods Pvt Ltd</v>
          </cell>
          <cell r="F39">
            <v>8901808004561</v>
          </cell>
          <cell r="G39" t="str">
            <v>FG-411102</v>
          </cell>
          <cell r="H39">
            <v>19012000</v>
          </cell>
          <cell r="J39">
            <v>125</v>
          </cell>
          <cell r="K39">
            <v>0.23</v>
          </cell>
          <cell r="L39">
            <v>0.05</v>
          </cell>
          <cell r="M39">
            <v>30</v>
          </cell>
        </row>
        <row r="40">
          <cell r="A40" t="str">
            <v>B018S3KJW4</v>
          </cell>
          <cell r="B40" t="str">
            <v>Wekifield Cheese Creamy Pasta, 64g</v>
          </cell>
          <cell r="C40" t="str">
            <v>YES</v>
          </cell>
          <cell r="D40" t="str">
            <v>Weikfield</v>
          </cell>
          <cell r="E40" t="str">
            <v>Weikfield Foods Pvt Ltd</v>
          </cell>
          <cell r="F40">
            <v>8901808005186</v>
          </cell>
          <cell r="G40" t="str">
            <v>FG-411237</v>
          </cell>
          <cell r="H40">
            <v>19023010</v>
          </cell>
          <cell r="J40">
            <v>32</v>
          </cell>
          <cell r="K40">
            <v>0.23</v>
          </cell>
          <cell r="L40">
            <v>0.12</v>
          </cell>
          <cell r="M40">
            <v>60</v>
          </cell>
        </row>
        <row r="41">
          <cell r="A41" t="str">
            <v>B018S3KK0U</v>
          </cell>
          <cell r="B41" t="str">
            <v>Weikfield Instant Pasta - Tomato Salsa, 77g</v>
          </cell>
          <cell r="C41" t="str">
            <v>YES</v>
          </cell>
          <cell r="D41" t="str">
            <v>Weikfield</v>
          </cell>
          <cell r="E41" t="str">
            <v>Weikfield Foods Pvt Ltd</v>
          </cell>
          <cell r="F41">
            <v>8901808005179</v>
          </cell>
          <cell r="G41" t="str">
            <v>FG-411233</v>
          </cell>
          <cell r="H41">
            <v>19023010</v>
          </cell>
          <cell r="J41">
            <v>30</v>
          </cell>
          <cell r="K41">
            <v>0.23</v>
          </cell>
          <cell r="L41">
            <v>0.12</v>
          </cell>
          <cell r="M41">
            <v>60</v>
          </cell>
        </row>
        <row r="42">
          <cell r="A42" t="str">
            <v>B01FSLAJZQ</v>
          </cell>
          <cell r="B42" t="str">
            <v>Weikfield Pasta, Elbow, 400g</v>
          </cell>
          <cell r="C42" t="str">
            <v>YES</v>
          </cell>
          <cell r="D42" t="str">
            <v>Weikfield</v>
          </cell>
          <cell r="E42" t="str">
            <v>Weikfield Foods Pvt Ltd</v>
          </cell>
          <cell r="F42">
            <v>8901808006817</v>
          </cell>
          <cell r="G42" t="str">
            <v>FG-411248</v>
          </cell>
          <cell r="H42">
            <v>19023010</v>
          </cell>
          <cell r="J42">
            <v>150</v>
          </cell>
          <cell r="K42">
            <v>0.23</v>
          </cell>
          <cell r="L42">
            <v>0.12</v>
          </cell>
          <cell r="M42">
            <v>24</v>
          </cell>
        </row>
        <row r="43">
          <cell r="A43" t="str">
            <v>B01N4L4KB4</v>
          </cell>
          <cell r="B43" t="str">
            <v>Weikfield Sweet Chilli Sauce, 400g</v>
          </cell>
          <cell r="C43" t="str">
            <v>YES</v>
          </cell>
          <cell r="D43" t="str">
            <v>Weikfield</v>
          </cell>
          <cell r="E43" t="str">
            <v>Weikfield Foods Pvt Ltd</v>
          </cell>
          <cell r="F43">
            <v>8901808000969</v>
          </cell>
          <cell r="G43" t="str">
            <v>FG-411409</v>
          </cell>
          <cell r="H43">
            <v>21039020</v>
          </cell>
          <cell r="J43">
            <v>120</v>
          </cell>
          <cell r="K43">
            <v>0.23</v>
          </cell>
          <cell r="L43">
            <v>0.12</v>
          </cell>
          <cell r="M43">
            <v>24</v>
          </cell>
        </row>
        <row r="44">
          <cell r="A44" t="str">
            <v>B074N8FQHV</v>
          </cell>
          <cell r="B44" t="str">
            <v>Weikfield Jelly Crystals, Mango, 90g Carton</v>
          </cell>
          <cell r="C44" t="str">
            <v>YES</v>
          </cell>
          <cell r="D44" t="str">
            <v>Weikfield</v>
          </cell>
          <cell r="E44" t="str">
            <v>Weikfield Foods Pvt Ltd</v>
          </cell>
          <cell r="F44">
            <v>8901808000495</v>
          </cell>
          <cell r="G44" t="str">
            <v>FG-411127</v>
          </cell>
          <cell r="H44">
            <v>21069099</v>
          </cell>
          <cell r="J44">
            <v>55</v>
          </cell>
          <cell r="K44">
            <v>0.23</v>
          </cell>
          <cell r="L44">
            <v>0.18</v>
          </cell>
          <cell r="M44">
            <v>100</v>
          </cell>
        </row>
        <row r="45">
          <cell r="A45" t="str">
            <v>B075335G7V</v>
          </cell>
          <cell r="B45" t="str">
            <v>Weikfield Corn Flour, 100g Carton</v>
          </cell>
          <cell r="C45" t="str">
            <v>YES</v>
          </cell>
          <cell r="D45" t="str">
            <v>Weikfield</v>
          </cell>
          <cell r="E45" t="str">
            <v>Weikfield Foods Pvt Ltd</v>
          </cell>
          <cell r="F45">
            <v>8901808000044</v>
          </cell>
          <cell r="G45" t="str">
            <v>FG-411334</v>
          </cell>
          <cell r="H45">
            <v>11081200</v>
          </cell>
          <cell r="J45">
            <v>30</v>
          </cell>
          <cell r="K45">
            <v>0.23</v>
          </cell>
          <cell r="L45">
            <v>0.12</v>
          </cell>
          <cell r="M45">
            <v>100</v>
          </cell>
        </row>
        <row r="46">
          <cell r="A46" t="str">
            <v>B08H5R3SSF</v>
          </cell>
          <cell r="B46" t="str">
            <v>Weikfield Kesar Pista Falooda Mix, 200 g</v>
          </cell>
          <cell r="C46" t="str">
            <v>YES</v>
          </cell>
          <cell r="D46" t="str">
            <v>Weikfield</v>
          </cell>
          <cell r="E46" t="str">
            <v>Weikfield Foods Pvt Ltd</v>
          </cell>
          <cell r="F46">
            <v>8901808000389</v>
          </cell>
          <cell r="G46" t="str">
            <v>FG-4111105</v>
          </cell>
          <cell r="H46">
            <v>21069099</v>
          </cell>
          <cell r="J46">
            <v>62</v>
          </cell>
          <cell r="K46">
            <v>0.23</v>
          </cell>
          <cell r="L46">
            <v>0.18</v>
          </cell>
          <cell r="M46">
            <v>40</v>
          </cell>
        </row>
        <row r="47">
          <cell r="A47" t="str">
            <v>B0BQ6H5FHL</v>
          </cell>
          <cell r="B47" t="str">
            <v>Eco Valley Hearty Oats - 500 GMS - Rich in Protein and Fibre | 100% natural grain | Cooks in 3 Minutes | Quick Cooking Oats | No added Sugar</v>
          </cell>
          <cell r="C47" t="str">
            <v>YES</v>
          </cell>
          <cell r="D47" t="str">
            <v>Eco Valley</v>
          </cell>
          <cell r="E47" t="str">
            <v>Weikfield Foods Pvt Ltd</v>
          </cell>
          <cell r="F47">
            <v>8901808004325</v>
          </cell>
          <cell r="G47" t="str">
            <v>FG-431704</v>
          </cell>
          <cell r="H47">
            <v>11041200</v>
          </cell>
          <cell r="J47">
            <v>130</v>
          </cell>
          <cell r="K47">
            <v>0.23</v>
          </cell>
          <cell r="L47">
            <v>0.05</v>
          </cell>
          <cell r="M47">
            <v>24</v>
          </cell>
        </row>
        <row r="48">
          <cell r="A48" t="str">
            <v>B0BPBWM2L7</v>
          </cell>
          <cell r="B48" t="str">
            <v>Eco Valley Hearty Oats - 1 KG - Rich in Protein and Fibre | 100% natural grain | Cooks in 3 Minutes | Quick Cooking Oats | No added Sugar</v>
          </cell>
          <cell r="C48" t="str">
            <v>YES</v>
          </cell>
          <cell r="D48" t="str">
            <v>Eco Valley</v>
          </cell>
          <cell r="E48" t="str">
            <v>Weikfield Foods Pvt Ltd</v>
          </cell>
          <cell r="F48">
            <v>8901808004226</v>
          </cell>
          <cell r="G48" t="str">
            <v>FG-00091</v>
          </cell>
          <cell r="H48">
            <v>11041200</v>
          </cell>
          <cell r="J48">
            <v>240</v>
          </cell>
          <cell r="K48">
            <v>0.23</v>
          </cell>
          <cell r="L48">
            <v>0.05</v>
          </cell>
          <cell r="M48">
            <v>12</v>
          </cell>
        </row>
        <row r="49">
          <cell r="A49" t="str">
            <v>B0BMLJDTCS</v>
          </cell>
          <cell r="B49" t="str">
            <v>Eco Valley Hearty Oats - 400 GMS - Rich in Protein and Fibre | 100% natural grain | Cooks in 3 Minutes | Quick Cooking Oats | No added Sugar</v>
          </cell>
          <cell r="C49" t="str">
            <v>YES</v>
          </cell>
          <cell r="D49" t="str">
            <v>Eco Valley</v>
          </cell>
          <cell r="E49" t="str">
            <v>Weikfield Foods Pvt Ltd</v>
          </cell>
          <cell r="F49">
            <v>8901808002147</v>
          </cell>
          <cell r="H49">
            <v>11041200</v>
          </cell>
          <cell r="J49">
            <v>90</v>
          </cell>
          <cell r="K49">
            <v>0.23</v>
          </cell>
          <cell r="L49">
            <v>0.05</v>
          </cell>
          <cell r="M49">
            <v>24</v>
          </cell>
        </row>
        <row r="50">
          <cell r="A50" t="str">
            <v>B06VVBG3CW</v>
          </cell>
          <cell r="B50" t="str">
            <v>Weikfield Drinking Chocolate 200 G</v>
          </cell>
          <cell r="C50" t="str">
            <v>YES</v>
          </cell>
          <cell r="D50" t="str">
            <v>Weikfield</v>
          </cell>
          <cell r="E50" t="str">
            <v>Weikfield Foods Pvt Ltd</v>
          </cell>
          <cell r="F50" t="str">
            <v>8901808000426</v>
          </cell>
          <cell r="G50" t="str">
            <v>FG-411328</v>
          </cell>
          <cell r="H50">
            <v>18069040</v>
          </cell>
          <cell r="J50">
            <v>150</v>
          </cell>
          <cell r="K50">
            <v>0.23</v>
          </cell>
          <cell r="L50">
            <v>0.18</v>
          </cell>
          <cell r="M50">
            <v>40</v>
          </cell>
        </row>
        <row r="51">
          <cell r="A51" t="str">
            <v>B08DLBFS6S</v>
          </cell>
          <cell r="B51" t="str">
            <v>Weikfield Pasta Fusilli 400 G</v>
          </cell>
          <cell r="C51" t="str">
            <v>YES</v>
          </cell>
          <cell r="D51" t="str">
            <v>Weikfield</v>
          </cell>
          <cell r="E51" t="str">
            <v>Weikfield Foods Pvt Ltd</v>
          </cell>
          <cell r="F51">
            <v>8901808006800</v>
          </cell>
          <cell r="G51" t="str">
            <v>FG-8111034</v>
          </cell>
          <cell r="H51">
            <v>19023010</v>
          </cell>
          <cell r="J51">
            <v>150</v>
          </cell>
          <cell r="K51">
            <v>0.23</v>
          </cell>
          <cell r="L51">
            <v>0.12</v>
          </cell>
          <cell r="M51">
            <v>24</v>
          </cell>
        </row>
        <row r="52">
          <cell r="A52" t="str">
            <v>B09FSS917Q</v>
          </cell>
          <cell r="B52" t="str">
            <v>Weikfield Ready to eat custard -200ML Tetra Brick</v>
          </cell>
          <cell r="C52" t="str">
            <v>YES</v>
          </cell>
          <cell r="D52" t="str">
            <v>Weikfield</v>
          </cell>
          <cell r="E52" t="str">
            <v>Weikfield Foods Pvt Ltd</v>
          </cell>
          <cell r="F52">
            <v>8901808005681</v>
          </cell>
          <cell r="G52" t="str">
            <v>FG-4111117</v>
          </cell>
          <cell r="H52">
            <v>21069080</v>
          </cell>
          <cell r="J52">
            <v>65</v>
          </cell>
          <cell r="K52">
            <v>0.23</v>
          </cell>
          <cell r="L52">
            <v>0.18</v>
          </cell>
          <cell r="M52">
            <v>30</v>
          </cell>
        </row>
        <row r="53">
          <cell r="A53" t="str">
            <v>B0C5X9L4VB</v>
          </cell>
          <cell r="B53" t="str">
            <v>WEIKFIELD-SAUCES-MUSTARD-BOTTLE-24X225gm</v>
          </cell>
          <cell r="C53" t="str">
            <v>YES</v>
          </cell>
          <cell r="D53" t="str">
            <v>Weikfield</v>
          </cell>
          <cell r="E53" t="str">
            <v>Weikfield Foods Pvt Ltd</v>
          </cell>
          <cell r="F53">
            <v>8901808002772</v>
          </cell>
          <cell r="G53" t="str">
            <v>FG-411411</v>
          </cell>
          <cell r="H53">
            <v>21033000</v>
          </cell>
          <cell r="J53">
            <v>95</v>
          </cell>
          <cell r="K53">
            <v>0.23</v>
          </cell>
          <cell r="L53">
            <v>0.12</v>
          </cell>
          <cell r="M53">
            <v>24</v>
          </cell>
        </row>
        <row r="54">
          <cell r="A54" t="str">
            <v>B0C5X9SC84</v>
          </cell>
          <cell r="B54" t="str">
            <v>WEIKFIELD-PASTA-ELBOW-POUCH-16X1kg</v>
          </cell>
          <cell r="C54" t="str">
            <v>YES</v>
          </cell>
          <cell r="D54" t="str">
            <v>Weikfield</v>
          </cell>
          <cell r="E54" t="str">
            <v>Weikfield Foods Pvt Ltd</v>
          </cell>
          <cell r="F54">
            <v>8901808006091</v>
          </cell>
          <cell r="G54" t="str">
            <v>FG-411229</v>
          </cell>
          <cell r="H54">
            <v>19023010</v>
          </cell>
          <cell r="J54">
            <v>210</v>
          </cell>
          <cell r="K54">
            <v>0.23</v>
          </cell>
          <cell r="L54">
            <v>0.12</v>
          </cell>
          <cell r="M54">
            <v>16</v>
          </cell>
        </row>
        <row r="55">
          <cell r="A55" t="str">
            <v>B0C5X9QZNB</v>
          </cell>
          <cell r="B55" t="str">
            <v>WEIKFIELD-PASTA-FUSILI-POUCH-16X1kg</v>
          </cell>
          <cell r="C55" t="str">
            <v>YES</v>
          </cell>
          <cell r="D55" t="str">
            <v>Weikfield</v>
          </cell>
          <cell r="E55" t="str">
            <v>Weikfield Foods Pvt Ltd</v>
          </cell>
          <cell r="F55">
            <v>8901808006060</v>
          </cell>
          <cell r="G55" t="str">
            <v>FG-411230</v>
          </cell>
          <cell r="H55">
            <v>19023010</v>
          </cell>
          <cell r="J55">
            <v>210</v>
          </cell>
          <cell r="K55">
            <v>0.23</v>
          </cell>
          <cell r="L55">
            <v>0.12</v>
          </cell>
          <cell r="M55">
            <v>16</v>
          </cell>
        </row>
        <row r="56">
          <cell r="A56" t="str">
            <v>B0C5XC4PW1</v>
          </cell>
          <cell r="B56" t="str">
            <v>WEIKFIELD-PASTA-PENNE-POUCH-16X1kg</v>
          </cell>
          <cell r="C56" t="str">
            <v>YES</v>
          </cell>
          <cell r="D56" t="str">
            <v>Weikfield</v>
          </cell>
          <cell r="E56" t="str">
            <v>Weikfield Foods Pvt Ltd</v>
          </cell>
          <cell r="F56">
            <v>8901808005957</v>
          </cell>
          <cell r="G56" t="str">
            <v>FG-415208</v>
          </cell>
          <cell r="H56">
            <v>19023010</v>
          </cell>
          <cell r="J56">
            <v>210</v>
          </cell>
          <cell r="K56">
            <v>0.23</v>
          </cell>
          <cell r="L56">
            <v>0.12</v>
          </cell>
          <cell r="M56">
            <v>16</v>
          </cell>
        </row>
        <row r="57">
          <cell r="A57" t="str">
            <v>B0C5XD7KQ3</v>
          </cell>
          <cell r="B57" t="str">
            <v>WEIKFIELD-CUSTARD PDR-VANILLA-PKT-60X200gm</v>
          </cell>
          <cell r="C57" t="str">
            <v>YES</v>
          </cell>
          <cell r="D57" t="str">
            <v>Weikfield</v>
          </cell>
          <cell r="E57" t="str">
            <v>Weikfield Foods Pvt Ltd</v>
          </cell>
          <cell r="F57">
            <v>8901808000747</v>
          </cell>
          <cell r="G57" t="str">
            <v>FG-411108</v>
          </cell>
          <cell r="H57">
            <v>21069080</v>
          </cell>
          <cell r="J57">
            <v>77</v>
          </cell>
          <cell r="K57">
            <v>0.23</v>
          </cell>
          <cell r="L57">
            <v>0.18</v>
          </cell>
          <cell r="M57">
            <v>60</v>
          </cell>
        </row>
        <row r="58">
          <cell r="A58" t="str">
            <v>B0C5XBJYR2</v>
          </cell>
          <cell r="B58" t="str">
            <v>WEIKFIELD-CUSTARD PDR-KESAR PISTA-PKT-100X75gm</v>
          </cell>
          <cell r="C58" t="str">
            <v>YES</v>
          </cell>
          <cell r="D58" t="str">
            <v>Weikfield</v>
          </cell>
          <cell r="E58" t="str">
            <v>Weikfield Foods Pvt Ltd</v>
          </cell>
          <cell r="F58">
            <v>8901808006763</v>
          </cell>
          <cell r="G58" t="str">
            <v>FG-411136</v>
          </cell>
          <cell r="H58">
            <v>21069080</v>
          </cell>
          <cell r="J58">
            <v>52</v>
          </cell>
          <cell r="K58">
            <v>0.23</v>
          </cell>
          <cell r="L58">
            <v>0.18</v>
          </cell>
          <cell r="M58">
            <v>100</v>
          </cell>
        </row>
        <row r="59">
          <cell r="A59" t="str">
            <v>B0C5X9GKTG</v>
          </cell>
          <cell r="B59" t="str">
            <v>CHEF'S BASKET-PASTA-MACARONI-POUCH-850gm</v>
          </cell>
          <cell r="C59" t="str">
            <v>YES</v>
          </cell>
          <cell r="D59" t="str">
            <v>Weikfield</v>
          </cell>
          <cell r="E59" t="str">
            <v>Weikfield Foods Pvt Ltd</v>
          </cell>
          <cell r="F59">
            <v>8901808006640</v>
          </cell>
          <cell r="G59" t="str">
            <v>FG-421245</v>
          </cell>
          <cell r="H59">
            <v>19023010</v>
          </cell>
          <cell r="J59">
            <v>100</v>
          </cell>
          <cell r="K59">
            <v>0.23</v>
          </cell>
          <cell r="L59">
            <v>0.12</v>
          </cell>
          <cell r="M59">
            <v>15</v>
          </cell>
        </row>
        <row r="60">
          <cell r="A60" t="str">
            <v>B079L5XPXT</v>
          </cell>
          <cell r="B60" t="str">
            <v>Weikfield White Pasta Sauce Cheesy Creamy Mix Pouch (Pack of 4)</v>
          </cell>
          <cell r="C60" t="str">
            <v>YES</v>
          </cell>
          <cell r="D60" t="str">
            <v>Weikfield</v>
          </cell>
          <cell r="E60" t="str">
            <v>Weikfield Foods Pvt Ltd</v>
          </cell>
          <cell r="F60">
            <v>8901808004523</v>
          </cell>
          <cell r="G60" t="str">
            <v>FG-411262</v>
          </cell>
          <cell r="H60">
            <v>21039090</v>
          </cell>
          <cell r="J60">
            <v>140</v>
          </cell>
          <cell r="K60">
            <v>0.23</v>
          </cell>
          <cell r="L60">
            <v>0.05</v>
          </cell>
          <cell r="M60">
            <v>48</v>
          </cell>
        </row>
        <row r="61">
          <cell r="A61" t="str">
            <v>B0CX5HG584</v>
          </cell>
          <cell r="B61" t="str">
            <v>CB Pizza pasta sauce</v>
          </cell>
          <cell r="C61" t="str">
            <v>YES</v>
          </cell>
          <cell r="D61" t="str">
            <v>Chef'S Basket</v>
          </cell>
          <cell r="E61" t="str">
            <v>Weikfield Foods Pvt Ltd</v>
          </cell>
          <cell r="F61">
            <v>8901808007838</v>
          </cell>
          <cell r="G61">
            <v>8901810000000</v>
          </cell>
          <cell r="H61">
            <v>21039020</v>
          </cell>
          <cell r="J61">
            <v>60</v>
          </cell>
          <cell r="K61">
            <v>0.23</v>
          </cell>
          <cell r="L61">
            <v>0.12</v>
          </cell>
          <cell r="M61">
            <v>48</v>
          </cell>
        </row>
        <row r="62">
          <cell r="A62" t="str">
            <v>B0CVNF1ML3</v>
          </cell>
          <cell r="B62" t="str">
            <v>WEIKFIELD-FALOODA MIX-BOX-COMBO-16X600GM</v>
          </cell>
          <cell r="C62" t="str">
            <v>YES</v>
          </cell>
          <cell r="D62" t="str">
            <v>Weikfield</v>
          </cell>
          <cell r="E62" t="str">
            <v>Weikfield Foods Pvt Ltd</v>
          </cell>
          <cell r="F62">
            <v>8901808007951</v>
          </cell>
          <cell r="G62" t="str">
            <v>FG-8112146</v>
          </cell>
          <cell r="H62" t="str">
            <v>21069099</v>
          </cell>
          <cell r="J62">
            <v>186</v>
          </cell>
          <cell r="K62">
            <v>0.23</v>
          </cell>
          <cell r="L62">
            <v>0.12</v>
          </cell>
          <cell r="M62">
            <v>16</v>
          </cell>
        </row>
        <row r="63">
          <cell r="A63" t="str">
            <v>B0D97W29QQ</v>
          </cell>
          <cell r="B63" t="str">
            <v>Weikfield Vanilla Custard Powder | Makes Smooth &amp; Creamy Custard | Contains Quality Ingredients | Best for Fruit Salads &amp; Puddings | 1kg Carton</v>
          </cell>
          <cell r="C63" t="str">
            <v>YES</v>
          </cell>
          <cell r="D63" t="str">
            <v>Weikfield</v>
          </cell>
          <cell r="E63" t="str">
            <v>Weikfield Foods Pvt Ltd</v>
          </cell>
          <cell r="F63">
            <v>8901808001140</v>
          </cell>
          <cell r="G63" t="str">
            <v>FG-8152056</v>
          </cell>
          <cell r="H63">
            <v>21069080</v>
          </cell>
          <cell r="J63">
            <v>157</v>
          </cell>
          <cell r="K63">
            <v>0.18</v>
          </cell>
          <cell r="L63">
            <v>0.18</v>
          </cell>
          <cell r="M63">
            <v>25</v>
          </cell>
        </row>
        <row r="64">
          <cell r="A64" t="str">
            <v>B0D9874ZP8</v>
          </cell>
          <cell r="B64" t="str">
            <v>Weikfield Corn Starch Powder (Cornflour) | Gluten Free Product | Makes a Smooth Paste | 1kg Pack</v>
          </cell>
          <cell r="C64" t="str">
            <v>YES</v>
          </cell>
          <cell r="D64" t="str">
            <v>Weikfield</v>
          </cell>
          <cell r="E64" t="str">
            <v>Weikfield Foods Pvt Ltd</v>
          </cell>
          <cell r="F64">
            <v>8901808001164</v>
          </cell>
          <cell r="G64" t="str">
            <v>FG-8153062</v>
          </cell>
          <cell r="H64">
            <v>11081200</v>
          </cell>
          <cell r="J64">
            <v>140</v>
          </cell>
          <cell r="K64">
            <v>0.18</v>
          </cell>
          <cell r="L64">
            <v>0.12</v>
          </cell>
          <cell r="M64">
            <v>25</v>
          </cell>
        </row>
        <row r="65">
          <cell r="A65" t="str">
            <v>B0B68LBD5J</v>
          </cell>
          <cell r="B65" t="str">
            <v>Weikfield Cocoa Powder | Low Fat Pure Cocoa Powder | 1 kg pouch</v>
          </cell>
          <cell r="C65" t="str">
            <v>YES</v>
          </cell>
          <cell r="D65" t="str">
            <v>Weikfield</v>
          </cell>
          <cell r="E65" t="str">
            <v>Weikfield Foods Pvt Ltd</v>
          </cell>
          <cell r="F65" t="str">
            <v>8901808001195</v>
          </cell>
          <cell r="G65" t="str">
            <v>FG-8153056</v>
          </cell>
          <cell r="H65">
            <v>18050000</v>
          </cell>
          <cell r="J65">
            <v>1200</v>
          </cell>
          <cell r="K65">
            <v>0.18</v>
          </cell>
          <cell r="L65">
            <v>0.18</v>
          </cell>
          <cell r="M65">
            <v>12</v>
          </cell>
        </row>
        <row r="66">
          <cell r="A66" t="str">
            <v>B0DBHJ91YY</v>
          </cell>
          <cell r="B66" t="str">
            <v>Weikfield Baking Powder - Double Action Baking Powder, For Light &amp; Fluffy Cakes, Pastries, Naans, Dhoklas, Cookies, 1 kg Pouch</v>
          </cell>
          <cell r="C66" t="str">
            <v>YES</v>
          </cell>
          <cell r="D66" t="str">
            <v>Weikfield</v>
          </cell>
          <cell r="E66" t="str">
            <v>Weikfield Foods Pvt Ltd</v>
          </cell>
          <cell r="F66">
            <v>8901808007555</v>
          </cell>
          <cell r="G66" t="str">
            <v>FG-8153012</v>
          </cell>
          <cell r="K66">
            <v>0.18</v>
          </cell>
        </row>
        <row r="67">
          <cell r="A67" t="str">
            <v>B09G9B96BG</v>
          </cell>
          <cell r="B67" t="str">
            <v>Weikfield Instant Pasta - Cheezy Mac | Ready in 5 Minutes | 100% Durum Wheat | Rich in Protein | Non-Sticky Pasta | 100% Vegetarian | 64 Gram Pack</v>
          </cell>
          <cell r="C67" t="str">
            <v>YES</v>
          </cell>
          <cell r="D67" t="str">
            <v>Weikfield</v>
          </cell>
          <cell r="E67" t="str">
            <v>Weikfield Foods Pvt Ltd</v>
          </cell>
          <cell r="F67">
            <v>8901808006558</v>
          </cell>
          <cell r="G67" t="str">
            <v>FG-8111060</v>
          </cell>
          <cell r="K67">
            <v>0.23</v>
          </cell>
        </row>
        <row r="68">
          <cell r="A68" t="str">
            <v>B09G96K443</v>
          </cell>
          <cell r="B68" t="str">
            <v>Weikfield Instant Pasta - Creamy Mushroom | Ready in 5 Minutes | 100% Durum Wheat | Rich in Protein | Non-Sticky Pasta | 100% Vegetarian | 64 Gram Pack</v>
          </cell>
          <cell r="C68" t="str">
            <v>YES</v>
          </cell>
          <cell r="D68" t="str">
            <v>Weikfield</v>
          </cell>
          <cell r="E68" t="str">
            <v>Weikfield Foods Pvt Ltd</v>
          </cell>
          <cell r="F68">
            <v>8901808006893</v>
          </cell>
          <cell r="G68" t="str">
            <v>FG-8111061</v>
          </cell>
          <cell r="K68">
            <v>0.23</v>
          </cell>
        </row>
        <row r="69">
          <cell r="A69" t="str">
            <v>B0DB2FRMP1</v>
          </cell>
          <cell r="B69" t="str">
            <v>Weikfield Instant Custard Mix | Vanilla Flavor | 2-Minute Preparation | Makes Rich, Smooth &amp; Creamy Custard | Gluten Free | 100% Vegetarian | 25gm Pack of 12</v>
          </cell>
          <cell r="C69" t="str">
            <v>YES</v>
          </cell>
          <cell r="D69" t="str">
            <v>Weikfield</v>
          </cell>
          <cell r="E69" t="str">
            <v>Weikfield Foods Pvt Ltd</v>
          </cell>
          <cell r="F69">
            <v>8901808007760</v>
          </cell>
          <cell r="G69" t="str">
            <v>FG-4111126</v>
          </cell>
          <cell r="H69">
            <v>21069080</v>
          </cell>
          <cell r="K69">
            <v>0.23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8"/>
  <sheetViews>
    <sheetView tabSelected="1" topLeftCell="C1" zoomScale="85" zoomScaleNormal="85" workbookViewId="0">
      <selection activeCell="J10" sqref="J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96.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45534</v>
      </c>
    </row>
    <row r="3" spans="1:10" x14ac:dyDescent="0.35">
      <c r="A3" s="1" t="s">
        <v>13</v>
      </c>
      <c r="B3" s="11" t="s">
        <v>289</v>
      </c>
      <c r="C3" s="2"/>
    </row>
    <row r="4" spans="1:10" x14ac:dyDescent="0.35">
      <c r="A4" s="1" t="s">
        <v>14</v>
      </c>
      <c r="B4" s="5" t="s">
        <v>155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166</v>
      </c>
      <c r="B6" t="s">
        <v>167</v>
      </c>
      <c r="C6" t="s">
        <v>186</v>
      </c>
      <c r="D6" t="s">
        <v>15</v>
      </c>
      <c r="E6">
        <v>25</v>
      </c>
      <c r="F6">
        <v>25</v>
      </c>
      <c r="G6">
        <v>1</v>
      </c>
      <c r="I6">
        <v>212.32</v>
      </c>
      <c r="J6" s="12">
        <f>I6*F6</f>
        <v>5308</v>
      </c>
    </row>
    <row r="7" spans="1:10" x14ac:dyDescent="0.35">
      <c r="A7" t="s">
        <v>169</v>
      </c>
      <c r="B7" t="s">
        <v>170</v>
      </c>
      <c r="C7" t="s">
        <v>188</v>
      </c>
      <c r="D7" t="s">
        <v>15</v>
      </c>
      <c r="E7">
        <v>25</v>
      </c>
      <c r="F7">
        <v>25</v>
      </c>
      <c r="G7">
        <v>1</v>
      </c>
      <c r="I7">
        <v>102.5</v>
      </c>
      <c r="J7" s="12">
        <f t="shared" ref="J7:J38" si="0">I7*F7</f>
        <v>2562.5</v>
      </c>
    </row>
    <row r="8" spans="1:10" x14ac:dyDescent="0.35">
      <c r="A8" t="s">
        <v>171</v>
      </c>
      <c r="B8" t="s">
        <v>172</v>
      </c>
      <c r="C8" t="s">
        <v>189</v>
      </c>
      <c r="D8" t="s">
        <v>15</v>
      </c>
      <c r="E8">
        <v>25</v>
      </c>
      <c r="F8">
        <v>25</v>
      </c>
      <c r="G8">
        <v>1</v>
      </c>
      <c r="I8">
        <v>109.1</v>
      </c>
      <c r="J8" s="12">
        <f t="shared" si="0"/>
        <v>2727.5</v>
      </c>
    </row>
    <row r="9" spans="1:10" x14ac:dyDescent="0.35">
      <c r="A9" t="s">
        <v>152</v>
      </c>
      <c r="B9" t="s">
        <v>174</v>
      </c>
      <c r="C9" t="s">
        <v>190</v>
      </c>
      <c r="D9" t="s">
        <v>15</v>
      </c>
      <c r="E9">
        <v>16</v>
      </c>
      <c r="F9">
        <v>16</v>
      </c>
      <c r="G9">
        <v>1</v>
      </c>
      <c r="I9">
        <v>127.87</v>
      </c>
      <c r="J9" s="12">
        <f t="shared" si="0"/>
        <v>2045.92</v>
      </c>
    </row>
    <row r="10" spans="1:10" x14ac:dyDescent="0.35">
      <c r="A10" t="s">
        <v>89</v>
      </c>
      <c r="B10" t="s">
        <v>175</v>
      </c>
      <c r="C10" t="s">
        <v>191</v>
      </c>
      <c r="D10" t="s">
        <v>15</v>
      </c>
      <c r="E10">
        <v>48</v>
      </c>
      <c r="F10">
        <v>48</v>
      </c>
      <c r="G10">
        <v>3</v>
      </c>
      <c r="I10">
        <v>144.37</v>
      </c>
      <c r="J10" s="12">
        <f t="shared" si="0"/>
        <v>6929.76</v>
      </c>
    </row>
    <row r="11" spans="1:10" x14ac:dyDescent="0.35">
      <c r="A11" t="s">
        <v>148</v>
      </c>
      <c r="B11" t="s">
        <v>176</v>
      </c>
      <c r="C11" t="s">
        <v>192</v>
      </c>
      <c r="D11" t="s">
        <v>15</v>
      </c>
      <c r="E11">
        <v>24</v>
      </c>
      <c r="F11">
        <v>24</v>
      </c>
      <c r="G11">
        <v>1</v>
      </c>
      <c r="I11">
        <v>66</v>
      </c>
      <c r="J11" s="12">
        <f t="shared" si="0"/>
        <v>1584</v>
      </c>
    </row>
    <row r="12" spans="1:10" x14ac:dyDescent="0.35">
      <c r="A12" t="s">
        <v>69</v>
      </c>
      <c r="B12" s="8" t="s">
        <v>177</v>
      </c>
      <c r="C12" t="s">
        <v>193</v>
      </c>
      <c r="D12" t="s">
        <v>15</v>
      </c>
      <c r="E12">
        <v>60</v>
      </c>
      <c r="F12">
        <v>60</v>
      </c>
      <c r="G12">
        <v>1</v>
      </c>
      <c r="I12">
        <v>20.62</v>
      </c>
      <c r="J12" s="12">
        <f t="shared" si="0"/>
        <v>1237.2</v>
      </c>
    </row>
    <row r="13" spans="1:10" x14ac:dyDescent="0.35">
      <c r="A13" t="s">
        <v>94</v>
      </c>
      <c r="B13" s="8" t="s">
        <v>96</v>
      </c>
      <c r="C13" t="s">
        <v>194</v>
      </c>
      <c r="D13" t="s">
        <v>15</v>
      </c>
      <c r="E13">
        <v>24</v>
      </c>
      <c r="F13">
        <v>24</v>
      </c>
      <c r="G13">
        <v>1</v>
      </c>
      <c r="I13">
        <v>123.75</v>
      </c>
      <c r="J13" s="12">
        <f t="shared" si="0"/>
        <v>2970</v>
      </c>
    </row>
    <row r="14" spans="1:10" x14ac:dyDescent="0.35">
      <c r="A14" t="s">
        <v>178</v>
      </c>
      <c r="B14" s="8" t="s">
        <v>179</v>
      </c>
      <c r="C14" t="s">
        <v>195</v>
      </c>
      <c r="D14" t="s">
        <v>15</v>
      </c>
      <c r="E14">
        <v>60</v>
      </c>
      <c r="F14">
        <v>60</v>
      </c>
      <c r="G14">
        <v>1</v>
      </c>
      <c r="I14">
        <v>192.5</v>
      </c>
      <c r="J14" s="12">
        <f t="shared" si="0"/>
        <v>11550</v>
      </c>
    </row>
    <row r="15" spans="1:10" x14ac:dyDescent="0.35">
      <c r="A15" t="s">
        <v>180</v>
      </c>
      <c r="B15" s="8" t="s">
        <v>181</v>
      </c>
      <c r="C15" t="s">
        <v>196</v>
      </c>
      <c r="D15" t="s">
        <v>15</v>
      </c>
      <c r="E15">
        <v>60</v>
      </c>
      <c r="F15">
        <v>60</v>
      </c>
      <c r="G15">
        <v>1</v>
      </c>
      <c r="I15">
        <v>192.5</v>
      </c>
      <c r="J15" s="12">
        <f t="shared" si="0"/>
        <v>11550</v>
      </c>
    </row>
    <row r="16" spans="1:10" x14ac:dyDescent="0.35">
      <c r="A16" t="s">
        <v>27</v>
      </c>
      <c r="B16" s="8" t="s">
        <v>29</v>
      </c>
      <c r="C16" t="s">
        <v>154</v>
      </c>
      <c r="D16" t="s">
        <v>15</v>
      </c>
      <c r="E16">
        <v>100</v>
      </c>
      <c r="F16">
        <v>100</v>
      </c>
      <c r="G16">
        <v>1</v>
      </c>
      <c r="I16">
        <v>21.53</v>
      </c>
      <c r="J16" s="12">
        <f t="shared" si="0"/>
        <v>2153</v>
      </c>
    </row>
    <row r="17" spans="1:10" x14ac:dyDescent="0.35">
      <c r="A17" t="s">
        <v>92</v>
      </c>
      <c r="B17" s="8" t="s">
        <v>156</v>
      </c>
      <c r="C17" t="s">
        <v>158</v>
      </c>
      <c r="D17" t="s">
        <v>15</v>
      </c>
      <c r="E17">
        <v>96</v>
      </c>
      <c r="F17">
        <v>96</v>
      </c>
      <c r="G17">
        <v>4</v>
      </c>
      <c r="I17">
        <v>123.75</v>
      </c>
      <c r="J17" s="12">
        <f t="shared" si="0"/>
        <v>11880</v>
      </c>
    </row>
    <row r="18" spans="1:10" x14ac:dyDescent="0.35">
      <c r="A18" t="s">
        <v>97</v>
      </c>
      <c r="B18" s="8" t="s">
        <v>99</v>
      </c>
      <c r="C18" t="s">
        <v>197</v>
      </c>
      <c r="D18" t="s">
        <v>15</v>
      </c>
      <c r="E18">
        <v>96</v>
      </c>
      <c r="F18">
        <v>96</v>
      </c>
      <c r="G18">
        <v>4</v>
      </c>
      <c r="I18">
        <v>123.75</v>
      </c>
      <c r="J18" s="12">
        <f t="shared" si="0"/>
        <v>11880</v>
      </c>
    </row>
    <row r="19" spans="1:10" x14ac:dyDescent="0.35">
      <c r="A19" t="s">
        <v>83</v>
      </c>
      <c r="B19" s="8" t="s">
        <v>157</v>
      </c>
      <c r="C19" t="s">
        <v>159</v>
      </c>
      <c r="D19" t="s">
        <v>15</v>
      </c>
      <c r="E19">
        <v>24</v>
      </c>
      <c r="F19">
        <v>24</v>
      </c>
      <c r="G19">
        <v>1</v>
      </c>
      <c r="I19">
        <v>103.12</v>
      </c>
      <c r="J19" s="12">
        <f t="shared" si="0"/>
        <v>2474.88</v>
      </c>
    </row>
    <row r="20" spans="1:10" x14ac:dyDescent="0.35">
      <c r="A20" t="s">
        <v>182</v>
      </c>
      <c r="B20" s="8" t="s">
        <v>183</v>
      </c>
      <c r="C20" t="s">
        <v>198</v>
      </c>
      <c r="D20" t="s">
        <v>15</v>
      </c>
      <c r="E20">
        <v>48</v>
      </c>
      <c r="F20">
        <v>48</v>
      </c>
      <c r="G20">
        <v>1</v>
      </c>
      <c r="I20">
        <v>102.67</v>
      </c>
      <c r="J20" s="12">
        <f t="shared" si="0"/>
        <v>4928.16</v>
      </c>
    </row>
    <row r="21" spans="1:10" x14ac:dyDescent="0.35">
      <c r="A21" t="s">
        <v>37</v>
      </c>
      <c r="B21" s="8" t="s">
        <v>39</v>
      </c>
      <c r="C21" t="s">
        <v>160</v>
      </c>
      <c r="D21" t="s">
        <v>15</v>
      </c>
      <c r="E21">
        <v>80</v>
      </c>
      <c r="F21">
        <v>80</v>
      </c>
      <c r="G21">
        <v>2</v>
      </c>
      <c r="I21">
        <v>146.82</v>
      </c>
      <c r="J21" s="12">
        <f t="shared" si="0"/>
        <v>11745.599999999999</v>
      </c>
    </row>
    <row r="22" spans="1:10" x14ac:dyDescent="0.35">
      <c r="A22" t="s">
        <v>40</v>
      </c>
      <c r="B22" s="8" t="s">
        <v>41</v>
      </c>
      <c r="C22" t="s">
        <v>199</v>
      </c>
      <c r="D22" t="s">
        <v>15</v>
      </c>
      <c r="E22">
        <v>200</v>
      </c>
      <c r="F22">
        <v>200</v>
      </c>
      <c r="G22">
        <v>2</v>
      </c>
      <c r="I22">
        <v>20.62</v>
      </c>
      <c r="J22" s="12">
        <f t="shared" si="0"/>
        <v>4124</v>
      </c>
    </row>
    <row r="23" spans="1:10" x14ac:dyDescent="0.35">
      <c r="A23" t="s">
        <v>140</v>
      </c>
      <c r="B23" s="8" t="s">
        <v>184</v>
      </c>
      <c r="C23" t="s">
        <v>200</v>
      </c>
      <c r="D23" t="s">
        <v>15</v>
      </c>
      <c r="E23">
        <v>24</v>
      </c>
      <c r="F23">
        <v>24</v>
      </c>
      <c r="G23">
        <v>1</v>
      </c>
      <c r="I23">
        <v>82.5</v>
      </c>
      <c r="J23" s="12">
        <f t="shared" si="0"/>
        <v>1980</v>
      </c>
    </row>
    <row r="24" spans="1:10" x14ac:dyDescent="0.35">
      <c r="A24" t="s">
        <v>66</v>
      </c>
      <c r="B24" s="8" t="s">
        <v>68</v>
      </c>
      <c r="C24" t="s">
        <v>201</v>
      </c>
      <c r="D24" t="s">
        <v>15</v>
      </c>
      <c r="E24">
        <v>60</v>
      </c>
      <c r="F24">
        <v>60</v>
      </c>
      <c r="G24">
        <v>1</v>
      </c>
      <c r="I24">
        <v>20.62</v>
      </c>
      <c r="J24" s="12">
        <f t="shared" si="0"/>
        <v>1237.2</v>
      </c>
    </row>
    <row r="25" spans="1:10" x14ac:dyDescent="0.35">
      <c r="A25" t="s">
        <v>74</v>
      </c>
      <c r="B25" s="8" t="s">
        <v>75</v>
      </c>
      <c r="C25" t="s">
        <v>161</v>
      </c>
      <c r="D25" t="s">
        <v>15</v>
      </c>
      <c r="E25">
        <v>60</v>
      </c>
      <c r="F25">
        <v>60</v>
      </c>
      <c r="G25">
        <v>1</v>
      </c>
      <c r="I25">
        <v>22</v>
      </c>
      <c r="J25" s="12">
        <f t="shared" si="0"/>
        <v>1320</v>
      </c>
    </row>
    <row r="26" spans="1:10" x14ac:dyDescent="0.35">
      <c r="A26" t="s">
        <v>19</v>
      </c>
      <c r="B26" s="8" t="s">
        <v>20</v>
      </c>
      <c r="C26" t="s">
        <v>202</v>
      </c>
      <c r="D26" t="s">
        <v>15</v>
      </c>
      <c r="E26">
        <v>30</v>
      </c>
      <c r="F26">
        <v>30</v>
      </c>
      <c r="G26">
        <v>1</v>
      </c>
      <c r="I26">
        <v>91.67</v>
      </c>
      <c r="J26" s="12">
        <f t="shared" si="0"/>
        <v>2750.1</v>
      </c>
    </row>
    <row r="27" spans="1:10" x14ac:dyDescent="0.35">
      <c r="A27" t="s">
        <v>120</v>
      </c>
      <c r="B27" s="8" t="s">
        <v>122</v>
      </c>
      <c r="C27" t="s">
        <v>162</v>
      </c>
      <c r="D27" t="s">
        <v>15</v>
      </c>
      <c r="E27">
        <v>72</v>
      </c>
      <c r="F27">
        <v>72</v>
      </c>
      <c r="G27">
        <v>6</v>
      </c>
      <c r="I27">
        <v>157.66999999999999</v>
      </c>
      <c r="J27" s="12">
        <f t="shared" si="0"/>
        <v>11352.24</v>
      </c>
    </row>
    <row r="28" spans="1:10" x14ac:dyDescent="0.35">
      <c r="A28" t="s">
        <v>42</v>
      </c>
      <c r="B28" s="8" t="s">
        <v>44</v>
      </c>
      <c r="C28" t="s">
        <v>163</v>
      </c>
      <c r="D28" t="s">
        <v>15</v>
      </c>
      <c r="E28">
        <v>80</v>
      </c>
      <c r="F28">
        <v>80</v>
      </c>
      <c r="G28">
        <v>4</v>
      </c>
      <c r="I28">
        <v>61.87</v>
      </c>
      <c r="J28" s="12">
        <f t="shared" si="0"/>
        <v>4949.5999999999995</v>
      </c>
    </row>
    <row r="29" spans="1:10" x14ac:dyDescent="0.35">
      <c r="A29" t="s">
        <v>34</v>
      </c>
      <c r="B29" s="8" t="s">
        <v>36</v>
      </c>
      <c r="C29" t="s">
        <v>164</v>
      </c>
      <c r="D29" t="s">
        <v>15</v>
      </c>
      <c r="E29">
        <v>96</v>
      </c>
      <c r="F29">
        <v>96</v>
      </c>
      <c r="G29">
        <v>1</v>
      </c>
      <c r="I29">
        <v>55.47</v>
      </c>
      <c r="J29" s="12">
        <f t="shared" si="0"/>
        <v>5325.12</v>
      </c>
    </row>
    <row r="30" spans="1:10" x14ac:dyDescent="0.35">
      <c r="A30" t="s">
        <v>79</v>
      </c>
      <c r="B30" s="8" t="s">
        <v>185</v>
      </c>
      <c r="C30" t="s">
        <v>203</v>
      </c>
      <c r="D30" t="s">
        <v>15</v>
      </c>
      <c r="E30">
        <v>24</v>
      </c>
      <c r="F30">
        <v>24</v>
      </c>
      <c r="G30">
        <v>1</v>
      </c>
      <c r="I30">
        <v>130.62</v>
      </c>
      <c r="J30" s="12">
        <f t="shared" si="0"/>
        <v>3134.88</v>
      </c>
    </row>
    <row r="31" spans="1:10" x14ac:dyDescent="0.35">
      <c r="A31" t="s">
        <v>17</v>
      </c>
      <c r="B31" s="8" t="s">
        <v>18</v>
      </c>
      <c r="C31" t="s">
        <v>204</v>
      </c>
      <c r="D31" t="s">
        <v>15</v>
      </c>
      <c r="E31">
        <v>40</v>
      </c>
      <c r="F31">
        <v>40</v>
      </c>
      <c r="G31">
        <v>1</v>
      </c>
      <c r="I31">
        <v>161.33000000000001</v>
      </c>
      <c r="J31" s="12">
        <f t="shared" si="0"/>
        <v>6453.2000000000007</v>
      </c>
    </row>
    <row r="32" spans="1:10" x14ac:dyDescent="0.35">
      <c r="A32" t="s">
        <v>135</v>
      </c>
      <c r="B32" s="8" t="s">
        <v>136</v>
      </c>
      <c r="C32" t="s">
        <v>205</v>
      </c>
      <c r="D32" t="s">
        <v>15</v>
      </c>
      <c r="E32">
        <v>40</v>
      </c>
      <c r="F32">
        <v>40</v>
      </c>
      <c r="G32">
        <v>1</v>
      </c>
      <c r="I32">
        <v>161.33000000000001</v>
      </c>
      <c r="J32" s="12">
        <f t="shared" si="0"/>
        <v>6453.2000000000007</v>
      </c>
    </row>
    <row r="33" spans="1:10" x14ac:dyDescent="0.35">
      <c r="A33" t="s">
        <v>133</v>
      </c>
      <c r="B33" s="8" t="s">
        <v>134</v>
      </c>
      <c r="C33" t="s">
        <v>206</v>
      </c>
      <c r="D33" t="s">
        <v>15</v>
      </c>
      <c r="E33">
        <v>40</v>
      </c>
      <c r="F33">
        <v>40</v>
      </c>
      <c r="G33">
        <v>1</v>
      </c>
      <c r="I33">
        <v>161.33000000000001</v>
      </c>
      <c r="J33" s="12">
        <f t="shared" si="0"/>
        <v>6453.2000000000007</v>
      </c>
    </row>
    <row r="34" spans="1:10" x14ac:dyDescent="0.35">
      <c r="A34" t="s">
        <v>129</v>
      </c>
      <c r="B34" s="8" t="s">
        <v>130</v>
      </c>
      <c r="C34" t="s">
        <v>207</v>
      </c>
      <c r="D34" t="s">
        <v>15</v>
      </c>
      <c r="E34">
        <v>40</v>
      </c>
      <c r="F34">
        <v>40</v>
      </c>
      <c r="G34">
        <v>1</v>
      </c>
      <c r="I34">
        <v>161.33000000000001</v>
      </c>
      <c r="J34" s="12">
        <f t="shared" si="0"/>
        <v>6453.2000000000007</v>
      </c>
    </row>
    <row r="35" spans="1:10" x14ac:dyDescent="0.35">
      <c r="A35" t="s">
        <v>131</v>
      </c>
      <c r="B35" s="8" t="s">
        <v>132</v>
      </c>
      <c r="C35" t="s">
        <v>208</v>
      </c>
      <c r="D35" t="s">
        <v>15</v>
      </c>
      <c r="E35">
        <v>40</v>
      </c>
      <c r="F35">
        <v>40</v>
      </c>
      <c r="G35">
        <v>1</v>
      </c>
      <c r="I35">
        <v>161.33000000000001</v>
      </c>
      <c r="J35" s="12">
        <f t="shared" si="0"/>
        <v>6453.2000000000007</v>
      </c>
    </row>
    <row r="36" spans="1:10" x14ac:dyDescent="0.35">
      <c r="A36" t="s">
        <v>104</v>
      </c>
      <c r="B36" s="8" t="s">
        <v>106</v>
      </c>
      <c r="C36" t="s">
        <v>209</v>
      </c>
      <c r="D36" t="s">
        <v>15</v>
      </c>
      <c r="E36">
        <v>48</v>
      </c>
      <c r="F36">
        <v>48</v>
      </c>
      <c r="G36">
        <v>1</v>
      </c>
      <c r="I36">
        <v>41.25</v>
      </c>
      <c r="J36" s="12">
        <f t="shared" si="0"/>
        <v>1980</v>
      </c>
    </row>
    <row r="37" spans="1:10" x14ac:dyDescent="0.35">
      <c r="A37" t="s">
        <v>45</v>
      </c>
      <c r="B37" s="8" t="s">
        <v>46</v>
      </c>
      <c r="C37" t="s">
        <v>210</v>
      </c>
      <c r="D37" t="s">
        <v>15</v>
      </c>
      <c r="E37">
        <v>100</v>
      </c>
      <c r="F37">
        <v>100</v>
      </c>
      <c r="G37">
        <v>1</v>
      </c>
      <c r="I37">
        <v>28.06</v>
      </c>
      <c r="J37" s="12">
        <f t="shared" si="0"/>
        <v>2806</v>
      </c>
    </row>
    <row r="38" spans="1:10" x14ac:dyDescent="0.35">
      <c r="A38" t="s">
        <v>24</v>
      </c>
      <c r="B38" s="8" t="s">
        <v>26</v>
      </c>
      <c r="C38" t="s">
        <v>165</v>
      </c>
      <c r="D38" t="s">
        <v>15</v>
      </c>
      <c r="E38">
        <v>300</v>
      </c>
      <c r="F38">
        <v>300</v>
      </c>
      <c r="G38">
        <v>3</v>
      </c>
      <c r="I38">
        <v>24.75</v>
      </c>
      <c r="J38" s="12">
        <f t="shared" si="0"/>
        <v>7425</v>
      </c>
    </row>
  </sheetData>
  <autoFilter ref="A5:J37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DAAD-C8FB-4B6B-992E-BD2F5FDC1E4B}">
  <dimension ref="A1:I69"/>
  <sheetViews>
    <sheetView workbookViewId="0">
      <selection activeCell="H4" sqref="H4"/>
    </sheetView>
  </sheetViews>
  <sheetFormatPr defaultRowHeight="15.5" x14ac:dyDescent="0.35"/>
  <cols>
    <col min="1" max="1" width="12.6640625" style="20" bestFit="1" customWidth="1"/>
    <col min="2" max="2" width="24.4140625" style="20" customWidth="1"/>
    <col min="3" max="3" width="13.83203125" style="20" bestFit="1" customWidth="1"/>
    <col min="4" max="4" width="14.25" style="20" bestFit="1" customWidth="1"/>
    <col min="5" max="5" width="9" style="20" bestFit="1" customWidth="1"/>
    <col min="6" max="6" width="4.75" style="20" bestFit="1" customWidth="1"/>
    <col min="7" max="7" width="23.83203125" style="20" bestFit="1" customWidth="1"/>
    <col min="8" max="8" width="5" style="20" bestFit="1" customWidth="1"/>
    <col min="9" max="9" width="14.83203125" style="20" bestFit="1" customWidth="1"/>
    <col min="10" max="16384" width="8.6640625" style="20"/>
  </cols>
  <sheetData>
    <row r="1" spans="1:9" x14ac:dyDescent="0.35">
      <c r="A1" s="15" t="s">
        <v>211</v>
      </c>
      <c r="B1" s="15" t="s">
        <v>2</v>
      </c>
      <c r="C1" s="16" t="s">
        <v>212</v>
      </c>
      <c r="D1" s="17" t="s">
        <v>213</v>
      </c>
      <c r="E1" s="15" t="s">
        <v>214</v>
      </c>
      <c r="F1" s="15" t="s">
        <v>22</v>
      </c>
      <c r="G1" s="15" t="s">
        <v>215</v>
      </c>
      <c r="H1" s="18" t="s">
        <v>23</v>
      </c>
      <c r="I1" s="19" t="s">
        <v>216</v>
      </c>
    </row>
    <row r="2" spans="1:9" x14ac:dyDescent="0.35">
      <c r="A2" s="9" t="s">
        <v>171</v>
      </c>
      <c r="B2" s="13" t="s">
        <v>189</v>
      </c>
      <c r="C2" s="10">
        <v>8901808001140</v>
      </c>
      <c r="D2" s="10" t="s">
        <v>217</v>
      </c>
      <c r="E2" s="9"/>
      <c r="F2" s="9">
        <v>157</v>
      </c>
      <c r="G2" s="14">
        <v>0.18</v>
      </c>
      <c r="H2" s="14">
        <v>0.18</v>
      </c>
      <c r="I2" s="9">
        <v>25</v>
      </c>
    </row>
    <row r="3" spans="1:9" x14ac:dyDescent="0.35">
      <c r="A3" s="9" t="s">
        <v>169</v>
      </c>
      <c r="B3" s="13" t="s">
        <v>188</v>
      </c>
      <c r="C3" s="10">
        <v>8901808001164</v>
      </c>
      <c r="D3" s="10" t="s">
        <v>218</v>
      </c>
      <c r="E3" s="9"/>
      <c r="F3" s="9">
        <v>140</v>
      </c>
      <c r="G3" s="14">
        <v>0.18</v>
      </c>
      <c r="H3" s="14">
        <v>0.12</v>
      </c>
      <c r="I3" s="9">
        <v>25</v>
      </c>
    </row>
    <row r="4" spans="1:9" x14ac:dyDescent="0.35">
      <c r="A4" s="9" t="s">
        <v>219</v>
      </c>
      <c r="B4" s="13" t="s">
        <v>220</v>
      </c>
      <c r="C4" s="10" t="s">
        <v>221</v>
      </c>
      <c r="D4" s="10" t="s">
        <v>222</v>
      </c>
      <c r="E4" s="9"/>
      <c r="F4" s="9">
        <v>1200</v>
      </c>
      <c r="G4" s="14">
        <v>0.18</v>
      </c>
      <c r="H4" s="14">
        <v>0.18</v>
      </c>
      <c r="I4" s="9">
        <v>12</v>
      </c>
    </row>
    <row r="5" spans="1:9" x14ac:dyDescent="0.35">
      <c r="A5" s="9" t="s">
        <v>53</v>
      </c>
      <c r="B5" s="13" t="s">
        <v>223</v>
      </c>
      <c r="C5" s="10">
        <v>8901808003854</v>
      </c>
      <c r="D5" s="10" t="s">
        <v>54</v>
      </c>
      <c r="E5" s="9"/>
      <c r="F5" s="9">
        <v>52</v>
      </c>
      <c r="G5" s="14">
        <v>0.23</v>
      </c>
      <c r="H5" s="14">
        <v>0.18</v>
      </c>
      <c r="I5" s="9">
        <f>VLOOKUP(A5,'[1]New ASINs'!$A:$M,13,0)</f>
        <v>100</v>
      </c>
    </row>
    <row r="6" spans="1:9" x14ac:dyDescent="0.35">
      <c r="A6" s="9" t="s">
        <v>131</v>
      </c>
      <c r="B6" s="13" t="s">
        <v>224</v>
      </c>
      <c r="C6" s="10">
        <v>8901808004066</v>
      </c>
      <c r="D6" s="10" t="s">
        <v>225</v>
      </c>
      <c r="E6" s="9"/>
      <c r="F6" s="9">
        <v>220</v>
      </c>
      <c r="G6" s="14">
        <v>0.23</v>
      </c>
      <c r="H6" s="14">
        <v>0.05</v>
      </c>
      <c r="I6" s="9">
        <f>VLOOKUP(A6,'[1]New ASINs'!$A:$M,13,0)</f>
        <v>40</v>
      </c>
    </row>
    <row r="7" spans="1:9" x14ac:dyDescent="0.35">
      <c r="A7" s="9" t="s">
        <v>129</v>
      </c>
      <c r="B7" s="13" t="s">
        <v>226</v>
      </c>
      <c r="C7" s="10">
        <v>8901808004073</v>
      </c>
      <c r="D7" s="10" t="s">
        <v>227</v>
      </c>
      <c r="E7" s="9"/>
      <c r="F7" s="9">
        <v>220</v>
      </c>
      <c r="G7" s="14">
        <v>0.23</v>
      </c>
      <c r="H7" s="14">
        <v>0.05</v>
      </c>
      <c r="I7" s="9">
        <f>VLOOKUP(A7,'[1]New ASINs'!$A:$M,13,0)</f>
        <v>40</v>
      </c>
    </row>
    <row r="8" spans="1:9" x14ac:dyDescent="0.35">
      <c r="A8" s="9" t="s">
        <v>133</v>
      </c>
      <c r="B8" s="13" t="s">
        <v>228</v>
      </c>
      <c r="C8" s="10">
        <v>8901808004240</v>
      </c>
      <c r="D8" s="10" t="s">
        <v>229</v>
      </c>
      <c r="E8" s="9"/>
      <c r="F8" s="9">
        <v>220</v>
      </c>
      <c r="G8" s="14">
        <v>0.23</v>
      </c>
      <c r="H8" s="14">
        <v>0.05</v>
      </c>
      <c r="I8" s="9">
        <f>VLOOKUP(A8,'[1]New ASINs'!$A:$M,13,0)</f>
        <v>40</v>
      </c>
    </row>
    <row r="9" spans="1:9" x14ac:dyDescent="0.35">
      <c r="A9" s="9" t="s">
        <v>135</v>
      </c>
      <c r="B9" s="13" t="s">
        <v>230</v>
      </c>
      <c r="C9" s="10">
        <v>8901808004035</v>
      </c>
      <c r="D9" s="10" t="s">
        <v>231</v>
      </c>
      <c r="E9" s="9"/>
      <c r="F9" s="9">
        <v>220</v>
      </c>
      <c r="G9" s="14">
        <v>0.23</v>
      </c>
      <c r="H9" s="14">
        <v>0.05</v>
      </c>
      <c r="I9" s="9">
        <f>VLOOKUP(A9,'[1]New ASINs'!$A:$M,13,0)</f>
        <v>40</v>
      </c>
    </row>
    <row r="10" spans="1:9" x14ac:dyDescent="0.35">
      <c r="A10" s="9" t="s">
        <v>17</v>
      </c>
      <c r="B10" s="13" t="s">
        <v>232</v>
      </c>
      <c r="C10" s="10">
        <v>8901808004042</v>
      </c>
      <c r="D10" s="10" t="s">
        <v>233</v>
      </c>
      <c r="E10" s="9"/>
      <c r="F10" s="9">
        <v>220</v>
      </c>
      <c r="G10" s="14">
        <v>0.23</v>
      </c>
      <c r="H10" s="14">
        <v>0.05</v>
      </c>
      <c r="I10" s="9">
        <f>VLOOKUP(A10,'[1]New ASINs'!$A:$M,13,0)</f>
        <v>40</v>
      </c>
    </row>
    <row r="11" spans="1:9" x14ac:dyDescent="0.35">
      <c r="A11" s="9" t="s">
        <v>85</v>
      </c>
      <c r="B11" s="13" t="s">
        <v>234</v>
      </c>
      <c r="C11" s="10">
        <v>8901808003953</v>
      </c>
      <c r="D11" s="10" t="s">
        <v>86</v>
      </c>
      <c r="E11" s="9"/>
      <c r="F11" s="9">
        <v>150</v>
      </c>
      <c r="G11" s="14">
        <v>0.23</v>
      </c>
      <c r="H11" s="14">
        <v>0.12</v>
      </c>
      <c r="I11" s="9">
        <f>VLOOKUP(A11,'[1]New ASINs'!$A:$M,13,0)</f>
        <v>24</v>
      </c>
    </row>
    <row r="12" spans="1:9" x14ac:dyDescent="0.35">
      <c r="A12" s="9" t="s">
        <v>120</v>
      </c>
      <c r="B12" s="13" t="s">
        <v>235</v>
      </c>
      <c r="C12" s="10">
        <v>8901808003137</v>
      </c>
      <c r="D12" s="10" t="s">
        <v>121</v>
      </c>
      <c r="E12" s="9"/>
      <c r="F12" s="9">
        <v>215</v>
      </c>
      <c r="G12" s="14">
        <v>0.23</v>
      </c>
      <c r="H12" s="14">
        <v>0.05</v>
      </c>
      <c r="I12" s="9">
        <f>VLOOKUP(A12,'[1]New ASINs'!$A:$M,13,0)</f>
        <v>12</v>
      </c>
    </row>
    <row r="13" spans="1:9" x14ac:dyDescent="0.35">
      <c r="A13" s="9" t="s">
        <v>16</v>
      </c>
      <c r="B13" s="13" t="s">
        <v>236</v>
      </c>
      <c r="C13" s="10">
        <v>8901808000242</v>
      </c>
      <c r="D13" s="10" t="s">
        <v>50</v>
      </c>
      <c r="E13" s="9"/>
      <c r="F13" s="9">
        <v>165</v>
      </c>
      <c r="G13" s="14">
        <v>0.23</v>
      </c>
      <c r="H13" s="14">
        <v>0.18</v>
      </c>
      <c r="I13" s="9">
        <f>VLOOKUP(A13,'[1]New ASINs'!$A:$M,13,0)</f>
        <v>20</v>
      </c>
    </row>
    <row r="14" spans="1:9" x14ac:dyDescent="0.35">
      <c r="A14" s="9" t="s">
        <v>37</v>
      </c>
      <c r="B14" s="13" t="s">
        <v>160</v>
      </c>
      <c r="C14" s="10">
        <v>8901808005032</v>
      </c>
      <c r="D14" s="10" t="s">
        <v>38</v>
      </c>
      <c r="E14" s="9"/>
      <c r="F14" s="9">
        <v>225</v>
      </c>
      <c r="G14" s="14">
        <v>0.23</v>
      </c>
      <c r="H14" s="14">
        <v>0.18</v>
      </c>
      <c r="I14" s="9">
        <f>VLOOKUP(A14,'[1]New ASINs'!$A:$M,13,0)</f>
        <v>40</v>
      </c>
    </row>
    <row r="15" spans="1:9" x14ac:dyDescent="0.35">
      <c r="A15" s="9" t="s">
        <v>83</v>
      </c>
      <c r="B15" s="13" t="s">
        <v>237</v>
      </c>
      <c r="C15" s="10">
        <v>8901808006800</v>
      </c>
      <c r="D15" s="10" t="s">
        <v>84</v>
      </c>
      <c r="E15" s="9"/>
      <c r="F15" s="9">
        <v>150</v>
      </c>
      <c r="G15" s="14">
        <v>0.23</v>
      </c>
      <c r="H15" s="14">
        <v>0.12</v>
      </c>
      <c r="I15" s="9">
        <f>VLOOKUP(A15,'[1]New ASINs'!$A:$M,13,0)</f>
        <v>24</v>
      </c>
    </row>
    <row r="16" spans="1:9" x14ac:dyDescent="0.35">
      <c r="A16" s="9" t="s">
        <v>97</v>
      </c>
      <c r="B16" s="13" t="s">
        <v>238</v>
      </c>
      <c r="C16" s="10">
        <v>8901808000518</v>
      </c>
      <c r="D16" s="10" t="s">
        <v>98</v>
      </c>
      <c r="E16" s="9"/>
      <c r="F16" s="9">
        <v>180</v>
      </c>
      <c r="G16" s="14">
        <v>0.23</v>
      </c>
      <c r="H16" s="14">
        <v>0.12</v>
      </c>
      <c r="I16" s="9">
        <f>VLOOKUP(A16,'[1]New ASINs'!$A:$M,13,0)</f>
        <v>24</v>
      </c>
    </row>
    <row r="17" spans="1:9" x14ac:dyDescent="0.35">
      <c r="A17" s="9" t="s">
        <v>92</v>
      </c>
      <c r="B17" s="13" t="s">
        <v>239</v>
      </c>
      <c r="C17" s="10">
        <v>8906057023271</v>
      </c>
      <c r="D17" s="10" t="s">
        <v>93</v>
      </c>
      <c r="E17" s="9"/>
      <c r="F17" s="9">
        <v>180</v>
      </c>
      <c r="G17" s="14">
        <v>0.23</v>
      </c>
      <c r="H17" s="14">
        <v>0.12</v>
      </c>
      <c r="I17" s="9">
        <f>VLOOKUP(A17,'[1]New ASINs'!$A:$M,13,0)</f>
        <v>24</v>
      </c>
    </row>
    <row r="18" spans="1:9" x14ac:dyDescent="0.35">
      <c r="A18" s="9" t="s">
        <v>27</v>
      </c>
      <c r="B18" s="13" t="s">
        <v>240</v>
      </c>
      <c r="C18" s="10">
        <v>8901808006190</v>
      </c>
      <c r="D18" s="10" t="s">
        <v>28</v>
      </c>
      <c r="E18" s="9"/>
      <c r="F18" s="9">
        <v>33</v>
      </c>
      <c r="G18" s="14">
        <v>0.23</v>
      </c>
      <c r="H18" s="14">
        <v>0.18</v>
      </c>
      <c r="I18" s="9">
        <f>VLOOKUP(A18,'[1]New ASINs'!$A:$M,13,0)</f>
        <v>100</v>
      </c>
    </row>
    <row r="19" spans="1:9" x14ac:dyDescent="0.35">
      <c r="A19" s="9" t="s">
        <v>94</v>
      </c>
      <c r="B19" s="13" t="s">
        <v>241</v>
      </c>
      <c r="C19" s="10">
        <v>8901808006619</v>
      </c>
      <c r="D19" s="10" t="s">
        <v>95</v>
      </c>
      <c r="E19" s="9"/>
      <c r="F19" s="9">
        <v>180</v>
      </c>
      <c r="G19" s="14">
        <v>0.23</v>
      </c>
      <c r="H19" s="14">
        <v>0.12</v>
      </c>
      <c r="I19" s="9">
        <f>VLOOKUP(A19,'[1]New ASINs'!$A:$M,13,0)</f>
        <v>24</v>
      </c>
    </row>
    <row r="20" spans="1:9" x14ac:dyDescent="0.35">
      <c r="A20" s="9" t="s">
        <v>69</v>
      </c>
      <c r="B20" s="13" t="s">
        <v>70</v>
      </c>
      <c r="C20" s="10">
        <v>8901808006886</v>
      </c>
      <c r="D20" s="10" t="s">
        <v>71</v>
      </c>
      <c r="E20" s="9"/>
      <c r="F20" s="9">
        <v>30</v>
      </c>
      <c r="G20" s="14">
        <v>0.23</v>
      </c>
      <c r="H20" s="14">
        <v>0.12</v>
      </c>
      <c r="I20" s="9">
        <f>VLOOKUP(A20,'[1]New ASINs'!$A:$M,13,0)</f>
        <v>60</v>
      </c>
    </row>
    <row r="21" spans="1:9" x14ac:dyDescent="0.35">
      <c r="A21" s="9" t="s">
        <v>33</v>
      </c>
      <c r="B21" s="13" t="s">
        <v>242</v>
      </c>
      <c r="C21" s="10">
        <v>8906015540178</v>
      </c>
      <c r="D21" s="10" t="s">
        <v>243</v>
      </c>
      <c r="E21" s="9"/>
      <c r="F21" s="9">
        <v>60</v>
      </c>
      <c r="G21" s="14">
        <v>0.23</v>
      </c>
      <c r="H21" s="14">
        <v>0.18</v>
      </c>
      <c r="I21" s="9">
        <f>VLOOKUP(A21,'[1]New ASINs'!$A:$M,13,0)</f>
        <v>48</v>
      </c>
    </row>
    <row r="22" spans="1:9" x14ac:dyDescent="0.35">
      <c r="A22" s="9" t="s">
        <v>24</v>
      </c>
      <c r="B22" s="13" t="s">
        <v>244</v>
      </c>
      <c r="C22" s="10">
        <v>8901808000020</v>
      </c>
      <c r="D22" s="10" t="s">
        <v>25</v>
      </c>
      <c r="E22" s="9"/>
      <c r="F22" s="9">
        <v>36</v>
      </c>
      <c r="G22" s="14">
        <v>0.23</v>
      </c>
      <c r="H22" s="14">
        <v>0.12</v>
      </c>
      <c r="I22" s="9">
        <f>VLOOKUP(A22,'[1]New ASINs'!$A:$M,13,0)</f>
        <v>100</v>
      </c>
    </row>
    <row r="23" spans="1:9" x14ac:dyDescent="0.35">
      <c r="A23" s="9" t="s">
        <v>45</v>
      </c>
      <c r="B23" s="13" t="s">
        <v>245</v>
      </c>
      <c r="C23" s="10">
        <v>8901808000068</v>
      </c>
      <c r="D23" s="10" t="s">
        <v>246</v>
      </c>
      <c r="E23" s="9"/>
      <c r="F23" s="9">
        <v>43</v>
      </c>
      <c r="G23" s="14">
        <v>0.23</v>
      </c>
      <c r="H23" s="14">
        <v>0.18</v>
      </c>
      <c r="I23" s="9">
        <f>VLOOKUP(A23,'[1]New ASINs'!$A:$M,13,0)</f>
        <v>100</v>
      </c>
    </row>
    <row r="24" spans="1:9" x14ac:dyDescent="0.35">
      <c r="A24" s="9" t="s">
        <v>51</v>
      </c>
      <c r="B24" s="13" t="s">
        <v>247</v>
      </c>
      <c r="C24" s="10">
        <v>8901808003830</v>
      </c>
      <c r="D24" s="10" t="s">
        <v>52</v>
      </c>
      <c r="E24" s="9"/>
      <c r="F24" s="9">
        <v>52</v>
      </c>
      <c r="G24" s="14">
        <v>0.23</v>
      </c>
      <c r="H24" s="14">
        <v>0.18</v>
      </c>
      <c r="I24" s="9">
        <f>VLOOKUP(A24,'[1]New ASINs'!$A:$M,13,0)</f>
        <v>100</v>
      </c>
    </row>
    <row r="25" spans="1:9" x14ac:dyDescent="0.35">
      <c r="A25" s="9" t="s">
        <v>55</v>
      </c>
      <c r="B25" s="13" t="s">
        <v>248</v>
      </c>
      <c r="C25" s="10">
        <v>8901808003816</v>
      </c>
      <c r="D25" s="10" t="s">
        <v>56</v>
      </c>
      <c r="E25" s="9"/>
      <c r="F25" s="9">
        <v>52</v>
      </c>
      <c r="G25" s="14">
        <v>0.23</v>
      </c>
      <c r="H25" s="14">
        <v>0.18</v>
      </c>
      <c r="I25" s="9">
        <f>VLOOKUP(A25,'[1]New ASINs'!$A:$M,13,0)</f>
        <v>100</v>
      </c>
    </row>
    <row r="26" spans="1:9" x14ac:dyDescent="0.35">
      <c r="A26" s="9" t="s">
        <v>64</v>
      </c>
      <c r="B26" s="13" t="s">
        <v>249</v>
      </c>
      <c r="C26" s="10">
        <v>8906015540116</v>
      </c>
      <c r="D26" s="10" t="s">
        <v>65</v>
      </c>
      <c r="E26" s="9"/>
      <c r="F26" s="9">
        <v>60</v>
      </c>
      <c r="G26" s="14">
        <v>0.23</v>
      </c>
      <c r="H26" s="14">
        <v>0.12</v>
      </c>
      <c r="I26" s="9">
        <f>VLOOKUP(A26,'[1]New ASINs'!$A:$M,13,0)</f>
        <v>48</v>
      </c>
    </row>
    <row r="27" spans="1:9" x14ac:dyDescent="0.35">
      <c r="A27" s="9" t="s">
        <v>102</v>
      </c>
      <c r="B27" s="13" t="s">
        <v>250</v>
      </c>
      <c r="C27" s="10">
        <v>8906015540147</v>
      </c>
      <c r="D27" s="10" t="s">
        <v>103</v>
      </c>
      <c r="E27" s="9"/>
      <c r="F27" s="9">
        <v>60</v>
      </c>
      <c r="G27" s="14">
        <v>0.23</v>
      </c>
      <c r="H27" s="14">
        <v>0.12</v>
      </c>
      <c r="I27" s="9">
        <f>VLOOKUP(A27,'[1]New ASINs'!$A:$M,13,0)</f>
        <v>48</v>
      </c>
    </row>
    <row r="28" spans="1:9" x14ac:dyDescent="0.35">
      <c r="A28" s="9" t="s">
        <v>104</v>
      </c>
      <c r="B28" s="13" t="s">
        <v>251</v>
      </c>
      <c r="C28" s="10">
        <v>8906015540109</v>
      </c>
      <c r="D28" s="10" t="s">
        <v>105</v>
      </c>
      <c r="E28" s="9"/>
      <c r="F28" s="9">
        <v>60</v>
      </c>
      <c r="G28" s="14">
        <v>0.23</v>
      </c>
      <c r="H28" s="14">
        <v>0.12</v>
      </c>
      <c r="I28" s="9">
        <f>VLOOKUP(A28,'[1]New ASINs'!$A:$M,13,0)</f>
        <v>48</v>
      </c>
    </row>
    <row r="29" spans="1:9" x14ac:dyDescent="0.35">
      <c r="A29" s="9" t="s">
        <v>142</v>
      </c>
      <c r="B29" s="13" t="s">
        <v>252</v>
      </c>
      <c r="C29" s="10">
        <v>8901808000990</v>
      </c>
      <c r="D29" s="10" t="s">
        <v>143</v>
      </c>
      <c r="E29" s="9"/>
      <c r="F29" s="9">
        <v>52</v>
      </c>
      <c r="G29" s="14">
        <v>0.23</v>
      </c>
      <c r="H29" s="14">
        <v>0.18</v>
      </c>
      <c r="I29" s="9">
        <f>VLOOKUP(A29,'[1]New ASINs'!$A:$M,13,0)</f>
        <v>100</v>
      </c>
    </row>
    <row r="30" spans="1:9" x14ac:dyDescent="0.35">
      <c r="A30" s="9" t="s">
        <v>111</v>
      </c>
      <c r="B30" s="13" t="s">
        <v>253</v>
      </c>
      <c r="C30" s="10">
        <v>8901808000464</v>
      </c>
      <c r="D30" s="10" t="s">
        <v>112</v>
      </c>
      <c r="E30" s="9"/>
      <c r="F30" s="9">
        <v>55</v>
      </c>
      <c r="G30" s="14">
        <v>0.23</v>
      </c>
      <c r="H30" s="14">
        <v>0.18</v>
      </c>
      <c r="I30" s="9">
        <f>VLOOKUP(A30,'[1]New ASINs'!$A:$M,13,0)</f>
        <v>100</v>
      </c>
    </row>
    <row r="31" spans="1:9" x14ac:dyDescent="0.35">
      <c r="A31" s="9" t="s">
        <v>113</v>
      </c>
      <c r="B31" s="13" t="s">
        <v>254</v>
      </c>
      <c r="C31" s="10">
        <v>8901808000525</v>
      </c>
      <c r="D31" s="10" t="s">
        <v>114</v>
      </c>
      <c r="E31" s="9"/>
      <c r="F31" s="9">
        <v>55</v>
      </c>
      <c r="G31" s="14">
        <v>0.23</v>
      </c>
      <c r="H31" s="14">
        <v>0.18</v>
      </c>
      <c r="I31" s="9">
        <f>VLOOKUP(A31,'[1]New ASINs'!$A:$M,13,0)</f>
        <v>100</v>
      </c>
    </row>
    <row r="32" spans="1:9" x14ac:dyDescent="0.35">
      <c r="A32" s="9" t="s">
        <v>107</v>
      </c>
      <c r="B32" s="13" t="s">
        <v>255</v>
      </c>
      <c r="C32" s="10">
        <v>8901808000457</v>
      </c>
      <c r="D32" s="10" t="s">
        <v>108</v>
      </c>
      <c r="E32" s="9"/>
      <c r="F32" s="9">
        <v>55</v>
      </c>
      <c r="G32" s="14">
        <v>0.23</v>
      </c>
      <c r="H32" s="14">
        <v>0.18</v>
      </c>
      <c r="I32" s="9">
        <f>VLOOKUP(A32,'[1]New ASINs'!$A:$M,13,0)</f>
        <v>100</v>
      </c>
    </row>
    <row r="33" spans="1:9" x14ac:dyDescent="0.35">
      <c r="A33" s="9" t="s">
        <v>115</v>
      </c>
      <c r="B33" s="13" t="s">
        <v>116</v>
      </c>
      <c r="C33" s="10">
        <v>8901808000501</v>
      </c>
      <c r="D33" s="10" t="s">
        <v>117</v>
      </c>
      <c r="E33" s="9"/>
      <c r="F33" s="9">
        <v>55</v>
      </c>
      <c r="G33" s="14">
        <v>0.23</v>
      </c>
      <c r="H33" s="14">
        <v>0.18</v>
      </c>
      <c r="I33" s="9">
        <f>VLOOKUP(A33,'[1]New ASINs'!$A:$M,13,0)</f>
        <v>100</v>
      </c>
    </row>
    <row r="34" spans="1:9" x14ac:dyDescent="0.35">
      <c r="A34" s="9" t="s">
        <v>79</v>
      </c>
      <c r="B34" s="13" t="s">
        <v>256</v>
      </c>
      <c r="C34" s="10">
        <v>8901808006824</v>
      </c>
      <c r="D34" s="10" t="s">
        <v>80</v>
      </c>
      <c r="E34" s="9"/>
      <c r="F34" s="9">
        <v>190</v>
      </c>
      <c r="G34" s="14">
        <v>0.23</v>
      </c>
      <c r="H34" s="14">
        <v>0.12</v>
      </c>
      <c r="I34" s="9">
        <f>VLOOKUP(A34,'[1]New ASINs'!$A:$M,13,0)</f>
        <v>24</v>
      </c>
    </row>
    <row r="35" spans="1:9" x14ac:dyDescent="0.35">
      <c r="A35" s="9" t="s">
        <v>60</v>
      </c>
      <c r="B35" s="13" t="s">
        <v>257</v>
      </c>
      <c r="C35" s="10">
        <v>8901808000419</v>
      </c>
      <c r="D35" s="10" t="s">
        <v>258</v>
      </c>
      <c r="E35" s="9"/>
      <c r="F35" s="9">
        <v>85</v>
      </c>
      <c r="G35" s="14">
        <v>0.23</v>
      </c>
      <c r="H35" s="14">
        <v>0.18</v>
      </c>
      <c r="I35" s="9">
        <f>VLOOKUP(A35,'[1]New ASINs'!$A:$M,13,0)</f>
        <v>96</v>
      </c>
    </row>
    <row r="36" spans="1:9" x14ac:dyDescent="0.35">
      <c r="A36" s="9" t="s">
        <v>34</v>
      </c>
      <c r="B36" s="13" t="s">
        <v>259</v>
      </c>
      <c r="C36" s="10">
        <v>8901808000792</v>
      </c>
      <c r="D36" s="10" t="s">
        <v>35</v>
      </c>
      <c r="E36" s="9"/>
      <c r="F36" s="9">
        <v>85</v>
      </c>
      <c r="G36" s="14">
        <v>0.23</v>
      </c>
      <c r="H36" s="14">
        <v>0.18</v>
      </c>
      <c r="I36" s="9">
        <f>VLOOKUP(A36,'[1]New ASINs'!$A:$M,13,0)</f>
        <v>96</v>
      </c>
    </row>
    <row r="37" spans="1:9" x14ac:dyDescent="0.35">
      <c r="A37" s="9" t="s">
        <v>126</v>
      </c>
      <c r="B37" s="13" t="s">
        <v>260</v>
      </c>
      <c r="C37" s="10">
        <v>8901808004776</v>
      </c>
      <c r="D37" s="10" t="s">
        <v>261</v>
      </c>
      <c r="E37" s="9"/>
      <c r="F37" s="9">
        <v>62</v>
      </c>
      <c r="G37" s="14">
        <v>0.23</v>
      </c>
      <c r="H37" s="14">
        <v>0.18</v>
      </c>
      <c r="I37" s="9">
        <f>VLOOKUP(A37,'[1]New ASINs'!$A:$M,13,0)</f>
        <v>40</v>
      </c>
    </row>
    <row r="38" spans="1:9" x14ac:dyDescent="0.35">
      <c r="A38" s="9" t="s">
        <v>21</v>
      </c>
      <c r="B38" s="13" t="s">
        <v>262</v>
      </c>
      <c r="C38" s="10">
        <v>8901808004783</v>
      </c>
      <c r="D38" s="10" t="s">
        <v>263</v>
      </c>
      <c r="E38" s="9"/>
      <c r="F38" s="9">
        <v>62</v>
      </c>
      <c r="G38" s="14">
        <v>0.23</v>
      </c>
      <c r="H38" s="14">
        <v>0.18</v>
      </c>
      <c r="I38" s="9">
        <f>VLOOKUP(A38,'[1]New ASINs'!$A:$M,13,0)</f>
        <v>40</v>
      </c>
    </row>
    <row r="39" spans="1:9" x14ac:dyDescent="0.35">
      <c r="A39" s="9" t="s">
        <v>125</v>
      </c>
      <c r="B39" s="13" t="s">
        <v>264</v>
      </c>
      <c r="C39" s="10">
        <v>8901808004769</v>
      </c>
      <c r="D39" s="10" t="s">
        <v>265</v>
      </c>
      <c r="E39" s="9"/>
      <c r="F39" s="9">
        <v>62</v>
      </c>
      <c r="G39" s="14">
        <v>0.23</v>
      </c>
      <c r="H39" s="14">
        <v>0.18</v>
      </c>
      <c r="I39" s="9">
        <f>VLOOKUP(A39,'[1]New ASINs'!$A:$M,13,0)</f>
        <v>40</v>
      </c>
    </row>
    <row r="40" spans="1:9" x14ac:dyDescent="0.35">
      <c r="A40" s="9" t="s">
        <v>42</v>
      </c>
      <c r="B40" s="13" t="s">
        <v>266</v>
      </c>
      <c r="C40" s="10">
        <v>8901808000051</v>
      </c>
      <c r="D40" s="10" t="s">
        <v>43</v>
      </c>
      <c r="E40" s="9"/>
      <c r="F40" s="9">
        <v>90</v>
      </c>
      <c r="G40" s="14">
        <v>0.23</v>
      </c>
      <c r="H40" s="14">
        <v>0.12</v>
      </c>
      <c r="I40" s="9">
        <f>VLOOKUP(A40,'[1]New ASINs'!$A:$M,13,0)</f>
        <v>20</v>
      </c>
    </row>
    <row r="41" spans="1:9" x14ac:dyDescent="0.35">
      <c r="A41" s="9" t="s">
        <v>19</v>
      </c>
      <c r="B41" s="13" t="s">
        <v>267</v>
      </c>
      <c r="C41" s="10">
        <v>8901808004554</v>
      </c>
      <c r="D41" s="10" t="s">
        <v>30</v>
      </c>
      <c r="E41" s="9"/>
      <c r="F41" s="9">
        <v>125</v>
      </c>
      <c r="G41" s="14">
        <v>0.23</v>
      </c>
      <c r="H41" s="14">
        <v>0.05</v>
      </c>
      <c r="I41" s="9">
        <f>VLOOKUP(A41,'[1]New ASINs'!$A:$M,13,0)</f>
        <v>30</v>
      </c>
    </row>
    <row r="42" spans="1:9" x14ac:dyDescent="0.35">
      <c r="A42" s="9" t="s">
        <v>31</v>
      </c>
      <c r="B42" s="13" t="s">
        <v>268</v>
      </c>
      <c r="C42" s="10">
        <v>8901808004561</v>
      </c>
      <c r="D42" s="10" t="s">
        <v>32</v>
      </c>
      <c r="E42" s="9"/>
      <c r="F42" s="9">
        <v>125</v>
      </c>
      <c r="G42" s="14">
        <v>0.23</v>
      </c>
      <c r="H42" s="14">
        <v>0.05</v>
      </c>
      <c r="I42" s="9">
        <f>VLOOKUP(A42,'[1]New ASINs'!$A:$M,13,0)</f>
        <v>30</v>
      </c>
    </row>
    <row r="43" spans="1:9" x14ac:dyDescent="0.35">
      <c r="A43" s="9" t="s">
        <v>74</v>
      </c>
      <c r="B43" s="13" t="s">
        <v>269</v>
      </c>
      <c r="C43" s="10">
        <v>8901808005186</v>
      </c>
      <c r="D43" s="10" t="s">
        <v>270</v>
      </c>
      <c r="E43" s="9"/>
      <c r="F43" s="9">
        <v>32</v>
      </c>
      <c r="G43" s="14">
        <v>0.23</v>
      </c>
      <c r="H43" s="14">
        <v>0.12</v>
      </c>
      <c r="I43" s="9">
        <f>VLOOKUP(A43,'[1]New ASINs'!$A:$M,13,0)</f>
        <v>60</v>
      </c>
    </row>
    <row r="44" spans="1:9" x14ac:dyDescent="0.35">
      <c r="A44" s="9" t="s">
        <v>66</v>
      </c>
      <c r="B44" s="13" t="s">
        <v>271</v>
      </c>
      <c r="C44" s="10">
        <v>8901808005179</v>
      </c>
      <c r="D44" s="10" t="s">
        <v>67</v>
      </c>
      <c r="E44" s="9"/>
      <c r="F44" s="9">
        <v>30</v>
      </c>
      <c r="G44" s="14">
        <v>0.23</v>
      </c>
      <c r="H44" s="14">
        <v>0.12</v>
      </c>
      <c r="I44" s="9">
        <f>VLOOKUP(A44,'[1]New ASINs'!$A:$M,13,0)</f>
        <v>60</v>
      </c>
    </row>
    <row r="45" spans="1:9" x14ac:dyDescent="0.35">
      <c r="A45" s="9" t="s">
        <v>81</v>
      </c>
      <c r="B45" s="13" t="s">
        <v>272</v>
      </c>
      <c r="C45" s="10">
        <v>8901808006817</v>
      </c>
      <c r="D45" s="10" t="s">
        <v>82</v>
      </c>
      <c r="E45" s="9"/>
      <c r="F45" s="9">
        <v>150</v>
      </c>
      <c r="G45" s="14">
        <v>0.23</v>
      </c>
      <c r="H45" s="14">
        <v>0.12</v>
      </c>
      <c r="I45" s="9">
        <f>VLOOKUP(A45,'[1]New ASINs'!$A:$M,13,0)</f>
        <v>24</v>
      </c>
    </row>
    <row r="46" spans="1:9" x14ac:dyDescent="0.35">
      <c r="A46" s="9" t="s">
        <v>140</v>
      </c>
      <c r="B46" s="13" t="s">
        <v>273</v>
      </c>
      <c r="C46" s="10">
        <v>8901808000969</v>
      </c>
      <c r="D46" s="10" t="s">
        <v>141</v>
      </c>
      <c r="E46" s="9"/>
      <c r="F46" s="9">
        <v>120</v>
      </c>
      <c r="G46" s="14">
        <v>0.23</v>
      </c>
      <c r="H46" s="14">
        <v>0.12</v>
      </c>
      <c r="I46" s="9">
        <f>VLOOKUP(A46,'[1]New ASINs'!$A:$M,13,0)</f>
        <v>24</v>
      </c>
    </row>
    <row r="47" spans="1:9" x14ac:dyDescent="0.35">
      <c r="A47" s="9" t="s">
        <v>109</v>
      </c>
      <c r="B47" s="13" t="s">
        <v>274</v>
      </c>
      <c r="C47" s="10">
        <v>8901808000495</v>
      </c>
      <c r="D47" s="10" t="s">
        <v>110</v>
      </c>
      <c r="E47" s="9"/>
      <c r="F47" s="9">
        <v>55</v>
      </c>
      <c r="G47" s="14">
        <v>0.23</v>
      </c>
      <c r="H47" s="14">
        <v>0.18</v>
      </c>
      <c r="I47" s="9">
        <f>VLOOKUP(A47,'[1]New ASINs'!$A:$M,13,0)</f>
        <v>100</v>
      </c>
    </row>
    <row r="48" spans="1:9" x14ac:dyDescent="0.35">
      <c r="A48" s="9" t="s">
        <v>40</v>
      </c>
      <c r="B48" s="13" t="s">
        <v>275</v>
      </c>
      <c r="C48" s="10">
        <v>8901808000044</v>
      </c>
      <c r="D48" s="10" t="s">
        <v>276</v>
      </c>
      <c r="E48" s="9"/>
      <c r="F48" s="9">
        <v>30</v>
      </c>
      <c r="G48" s="14">
        <v>0.23</v>
      </c>
      <c r="H48" s="14">
        <v>0.12</v>
      </c>
      <c r="I48" s="9">
        <f>VLOOKUP(A48,'[1]New ASINs'!$A:$M,13,0)</f>
        <v>100</v>
      </c>
    </row>
    <row r="49" spans="1:9" x14ac:dyDescent="0.35">
      <c r="A49" s="9" t="s">
        <v>127</v>
      </c>
      <c r="B49" s="13" t="s">
        <v>277</v>
      </c>
      <c r="C49" s="10">
        <v>8901808000389</v>
      </c>
      <c r="D49" s="10" t="s">
        <v>128</v>
      </c>
      <c r="E49" s="9"/>
      <c r="F49" s="9">
        <v>62</v>
      </c>
      <c r="G49" s="14">
        <v>0.23</v>
      </c>
      <c r="H49" s="14">
        <v>0.18</v>
      </c>
      <c r="I49" s="9">
        <f>VLOOKUP(A49,'[1]New ASINs'!$A:$M,13,0)</f>
        <v>40</v>
      </c>
    </row>
    <row r="50" spans="1:9" x14ac:dyDescent="0.35">
      <c r="A50" s="9" t="s">
        <v>123</v>
      </c>
      <c r="B50" s="13" t="s">
        <v>278</v>
      </c>
      <c r="C50" s="10">
        <v>8901808004325</v>
      </c>
      <c r="D50" s="10" t="s">
        <v>124</v>
      </c>
      <c r="E50" s="9"/>
      <c r="F50" s="9">
        <v>130</v>
      </c>
      <c r="G50" s="14">
        <v>0.23</v>
      </c>
      <c r="H50" s="14">
        <v>0.05</v>
      </c>
      <c r="I50" s="9">
        <f>VLOOKUP(A50,'[1]New ASINs'!$A:$M,13,0)</f>
        <v>24</v>
      </c>
    </row>
    <row r="51" spans="1:9" x14ac:dyDescent="0.35">
      <c r="A51" s="9" t="s">
        <v>118</v>
      </c>
      <c r="B51" s="13" t="s">
        <v>162</v>
      </c>
      <c r="C51" s="10">
        <v>8901808004226</v>
      </c>
      <c r="D51" s="10" t="s">
        <v>119</v>
      </c>
      <c r="E51" s="9"/>
      <c r="F51" s="9">
        <v>240</v>
      </c>
      <c r="G51" s="14">
        <v>0.23</v>
      </c>
      <c r="H51" s="14">
        <v>0.05</v>
      </c>
      <c r="I51" s="9">
        <f>VLOOKUP(A51,'[1]New ASINs'!$A:$M,13,0)</f>
        <v>12</v>
      </c>
    </row>
    <row r="52" spans="1:9" x14ac:dyDescent="0.35">
      <c r="A52" s="9" t="s">
        <v>148</v>
      </c>
      <c r="B52" s="13" t="s">
        <v>149</v>
      </c>
      <c r="C52" s="10">
        <v>8901808002147</v>
      </c>
      <c r="D52" s="10" t="s">
        <v>150</v>
      </c>
      <c r="E52" s="9"/>
      <c r="F52" s="9">
        <v>90</v>
      </c>
      <c r="G52" s="14">
        <v>0.23</v>
      </c>
      <c r="H52" s="14">
        <v>0.05</v>
      </c>
      <c r="I52" s="9">
        <f>VLOOKUP(A52,'[1]New ASINs'!$A:$M,13,0)</f>
        <v>24</v>
      </c>
    </row>
    <row r="53" spans="1:9" x14ac:dyDescent="0.35">
      <c r="A53" s="9" t="s">
        <v>279</v>
      </c>
      <c r="B53" s="13" t="s">
        <v>61</v>
      </c>
      <c r="C53" s="10" t="s">
        <v>63</v>
      </c>
      <c r="D53" s="10" t="s">
        <v>62</v>
      </c>
      <c r="E53" s="9"/>
      <c r="F53" s="9">
        <v>150</v>
      </c>
      <c r="G53" s="14">
        <v>0.23</v>
      </c>
      <c r="H53" s="14">
        <v>0.18</v>
      </c>
      <c r="I53" s="9">
        <f>VLOOKUP(A53,'[1]New ASINs'!$A:$M,13,0)</f>
        <v>40</v>
      </c>
    </row>
    <row r="54" spans="1:9" x14ac:dyDescent="0.35">
      <c r="A54" s="9" t="s">
        <v>77</v>
      </c>
      <c r="B54" s="13" t="s">
        <v>78</v>
      </c>
      <c r="C54" s="10">
        <v>8901808006800</v>
      </c>
      <c r="D54" s="10" t="s">
        <v>76</v>
      </c>
      <c r="E54" s="9"/>
      <c r="F54" s="9">
        <v>150</v>
      </c>
      <c r="G54" s="14">
        <v>0.23</v>
      </c>
      <c r="H54" s="14">
        <v>0.12</v>
      </c>
      <c r="I54" s="9">
        <f>VLOOKUP(A54,'[1]New ASINs'!$A:$M,13,0)</f>
        <v>24</v>
      </c>
    </row>
    <row r="55" spans="1:9" x14ac:dyDescent="0.35">
      <c r="A55" s="9" t="s">
        <v>144</v>
      </c>
      <c r="B55" s="13" t="s">
        <v>145</v>
      </c>
      <c r="C55" s="10">
        <v>8901808005681</v>
      </c>
      <c r="D55" s="10" t="s">
        <v>146</v>
      </c>
      <c r="E55" s="9"/>
      <c r="F55" s="9">
        <v>65</v>
      </c>
      <c r="G55" s="14">
        <v>0.23</v>
      </c>
      <c r="H55" s="14">
        <v>0.18</v>
      </c>
      <c r="I55" s="9">
        <f>VLOOKUP(A55,'[1]New ASINs'!$A:$M,13,0)</f>
        <v>30</v>
      </c>
    </row>
    <row r="56" spans="1:9" x14ac:dyDescent="0.35">
      <c r="A56" s="9" t="s">
        <v>137</v>
      </c>
      <c r="B56" s="13" t="s">
        <v>138</v>
      </c>
      <c r="C56" s="10">
        <v>8901808002772</v>
      </c>
      <c r="D56" s="10" t="s">
        <v>139</v>
      </c>
      <c r="E56" s="9"/>
      <c r="F56" s="9">
        <v>95</v>
      </c>
      <c r="G56" s="14">
        <v>0.23</v>
      </c>
      <c r="H56" s="14">
        <v>0.12</v>
      </c>
      <c r="I56" s="9">
        <f>VLOOKUP(A56,'[1]New ASINs'!$A:$M,13,0)</f>
        <v>24</v>
      </c>
    </row>
    <row r="57" spans="1:9" x14ac:dyDescent="0.35">
      <c r="A57" s="9" t="s">
        <v>87</v>
      </c>
      <c r="B57" s="13" t="s">
        <v>280</v>
      </c>
      <c r="C57" s="10">
        <v>8901808006091</v>
      </c>
      <c r="D57" s="10" t="s">
        <v>88</v>
      </c>
      <c r="E57" s="9"/>
      <c r="F57" s="9">
        <v>210</v>
      </c>
      <c r="G57" s="14">
        <v>0.23</v>
      </c>
      <c r="H57" s="14">
        <v>0.12</v>
      </c>
      <c r="I57" s="9">
        <f>VLOOKUP(A57,'[1]New ASINs'!$A:$M,13,0)</f>
        <v>16</v>
      </c>
    </row>
    <row r="58" spans="1:9" x14ac:dyDescent="0.35">
      <c r="A58" s="9" t="s">
        <v>89</v>
      </c>
      <c r="B58" s="13" t="s">
        <v>281</v>
      </c>
      <c r="C58" s="10">
        <v>8901808006060</v>
      </c>
      <c r="D58" s="10" t="s">
        <v>90</v>
      </c>
      <c r="E58" s="9"/>
      <c r="F58" s="9">
        <v>210</v>
      </c>
      <c r="G58" s="14">
        <v>0.23</v>
      </c>
      <c r="H58" s="14">
        <v>0.12</v>
      </c>
      <c r="I58" s="9">
        <f>VLOOKUP(A58,'[1]New ASINs'!$A:$M,13,0)</f>
        <v>16</v>
      </c>
    </row>
    <row r="59" spans="1:9" x14ac:dyDescent="0.35">
      <c r="A59" s="9" t="s">
        <v>91</v>
      </c>
      <c r="B59" s="13" t="s">
        <v>282</v>
      </c>
      <c r="C59" s="10">
        <v>8901808005957</v>
      </c>
      <c r="D59" s="10" t="s">
        <v>283</v>
      </c>
      <c r="E59" s="9"/>
      <c r="F59" s="9">
        <v>210</v>
      </c>
      <c r="G59" s="14">
        <v>0.23</v>
      </c>
      <c r="H59" s="14">
        <v>0.12</v>
      </c>
      <c r="I59" s="9">
        <f>VLOOKUP(A59,'[1]New ASINs'!$A:$M,13,0)</f>
        <v>16</v>
      </c>
    </row>
    <row r="60" spans="1:9" x14ac:dyDescent="0.35">
      <c r="A60" s="9" t="s">
        <v>47</v>
      </c>
      <c r="B60" s="13" t="s">
        <v>48</v>
      </c>
      <c r="C60" s="10">
        <v>8901808000747</v>
      </c>
      <c r="D60" s="10" t="s">
        <v>49</v>
      </c>
      <c r="E60" s="9"/>
      <c r="F60" s="9">
        <v>77</v>
      </c>
      <c r="G60" s="14">
        <v>0.23</v>
      </c>
      <c r="H60" s="14">
        <v>0.18</v>
      </c>
      <c r="I60" s="9">
        <f>VLOOKUP(A60,'[1]New ASINs'!$A:$M,13,0)</f>
        <v>60</v>
      </c>
    </row>
    <row r="61" spans="1:9" x14ac:dyDescent="0.35">
      <c r="A61" s="9" t="s">
        <v>57</v>
      </c>
      <c r="B61" s="13" t="s">
        <v>58</v>
      </c>
      <c r="C61" s="10">
        <v>8901808006763</v>
      </c>
      <c r="D61" s="10" t="s">
        <v>59</v>
      </c>
      <c r="E61" s="9"/>
      <c r="F61" s="9">
        <v>52</v>
      </c>
      <c r="G61" s="14">
        <v>0.23</v>
      </c>
      <c r="H61" s="14">
        <v>0.18</v>
      </c>
      <c r="I61" s="9">
        <f>VLOOKUP(A61,'[1]New ASINs'!$A:$M,13,0)</f>
        <v>100</v>
      </c>
    </row>
    <row r="62" spans="1:9" x14ac:dyDescent="0.35">
      <c r="A62" s="9" t="s">
        <v>100</v>
      </c>
      <c r="B62" s="13" t="s">
        <v>284</v>
      </c>
      <c r="C62" s="10">
        <v>8901808006640</v>
      </c>
      <c r="D62" s="10" t="s">
        <v>101</v>
      </c>
      <c r="E62" s="9"/>
      <c r="F62" s="9">
        <v>100</v>
      </c>
      <c r="G62" s="14">
        <v>0.23</v>
      </c>
      <c r="H62" s="14">
        <v>0.12</v>
      </c>
      <c r="I62" s="9">
        <f>VLOOKUP(A62,'[1]New ASINs'!$A:$M,13,0)</f>
        <v>15</v>
      </c>
    </row>
    <row r="63" spans="1:9" x14ac:dyDescent="0.35">
      <c r="A63" s="9" t="s">
        <v>182</v>
      </c>
      <c r="B63" s="13" t="s">
        <v>285</v>
      </c>
      <c r="C63" s="10">
        <v>8901808004523</v>
      </c>
      <c r="D63" s="10" t="s">
        <v>286</v>
      </c>
      <c r="E63" s="9"/>
      <c r="F63" s="9">
        <v>140</v>
      </c>
      <c r="G63" s="14">
        <v>0.23</v>
      </c>
      <c r="H63" s="14">
        <v>0.05</v>
      </c>
      <c r="I63" s="9">
        <f>VLOOKUP(A63,'[1]New ASINs'!$A:$M,13,0)</f>
        <v>48</v>
      </c>
    </row>
    <row r="64" spans="1:9" x14ac:dyDescent="0.35">
      <c r="A64" s="9" t="s">
        <v>173</v>
      </c>
      <c r="B64" s="13" t="s">
        <v>287</v>
      </c>
      <c r="C64" s="10">
        <v>8901808007838</v>
      </c>
      <c r="D64" s="10">
        <v>8901810000000</v>
      </c>
      <c r="E64" s="9"/>
      <c r="F64" s="9">
        <v>60</v>
      </c>
      <c r="G64" s="14">
        <v>0.23</v>
      </c>
      <c r="H64" s="14">
        <v>0.12</v>
      </c>
      <c r="I64" s="9">
        <f>VLOOKUP(A64,'[1]New ASINs'!$A:$M,13,0)</f>
        <v>48</v>
      </c>
    </row>
    <row r="65" spans="1:9" x14ac:dyDescent="0.35">
      <c r="A65" s="9" t="s">
        <v>152</v>
      </c>
      <c r="B65" s="13" t="s">
        <v>153</v>
      </c>
      <c r="C65" s="10">
        <v>8901808007951</v>
      </c>
      <c r="D65" s="10" t="s">
        <v>151</v>
      </c>
      <c r="E65" s="9"/>
      <c r="F65" s="9">
        <v>186</v>
      </c>
      <c r="G65" s="14">
        <v>0.23</v>
      </c>
      <c r="H65" s="14">
        <v>0.12</v>
      </c>
      <c r="I65" s="9">
        <f>VLOOKUP(A65,'[1]New ASINs'!$A:$M,13,0)</f>
        <v>16</v>
      </c>
    </row>
    <row r="66" spans="1:9" x14ac:dyDescent="0.35">
      <c r="A66" s="9" t="s">
        <v>166</v>
      </c>
      <c r="B66" s="13" t="s">
        <v>186</v>
      </c>
      <c r="C66" s="10">
        <v>8901808007555</v>
      </c>
      <c r="D66" s="10" t="s">
        <v>288</v>
      </c>
      <c r="E66" s="9"/>
      <c r="F66" s="9">
        <v>290</v>
      </c>
      <c r="G66" s="14">
        <v>0.18</v>
      </c>
      <c r="H66" s="14">
        <v>0.12</v>
      </c>
      <c r="I66" s="9">
        <v>25</v>
      </c>
    </row>
    <row r="67" spans="1:9" x14ac:dyDescent="0.35">
      <c r="A67" s="9" t="s">
        <v>178</v>
      </c>
      <c r="B67" s="13" t="s">
        <v>195</v>
      </c>
      <c r="C67" s="10">
        <v>8901808006558</v>
      </c>
      <c r="D67" s="10" t="s">
        <v>73</v>
      </c>
      <c r="E67" s="9"/>
      <c r="F67" s="9">
        <v>280</v>
      </c>
      <c r="G67" s="14">
        <v>0.23</v>
      </c>
      <c r="H67" s="14">
        <v>0.12</v>
      </c>
      <c r="I67" s="9">
        <v>60</v>
      </c>
    </row>
    <row r="68" spans="1:9" x14ac:dyDescent="0.35">
      <c r="A68" s="9" t="s">
        <v>180</v>
      </c>
      <c r="B68" s="13" t="s">
        <v>196</v>
      </c>
      <c r="C68" s="10">
        <v>8901808006893</v>
      </c>
      <c r="D68" s="10" t="s">
        <v>72</v>
      </c>
      <c r="E68" s="9"/>
      <c r="F68" s="9">
        <v>280</v>
      </c>
      <c r="G68" s="14">
        <v>0.23</v>
      </c>
      <c r="H68" s="14">
        <v>0.12</v>
      </c>
      <c r="I68" s="9">
        <v>64</v>
      </c>
    </row>
    <row r="69" spans="1:9" x14ac:dyDescent="0.35">
      <c r="A69" s="9" t="s">
        <v>168</v>
      </c>
      <c r="B69" s="13" t="s">
        <v>187</v>
      </c>
      <c r="C69" s="10">
        <v>8901808007760</v>
      </c>
      <c r="D69" s="10" t="s">
        <v>147</v>
      </c>
      <c r="E69" s="9"/>
      <c r="F69" s="9">
        <v>776</v>
      </c>
      <c r="G69" s="14">
        <v>0.23</v>
      </c>
      <c r="H69" s="14">
        <v>0.18</v>
      </c>
      <c r="I69" s="9">
        <v>12</v>
      </c>
    </row>
  </sheetData>
  <conditionalFormatting sqref="A2:A8">
    <cfRule type="duplicateValues" dxfId="1" priority="1"/>
  </conditionalFormatting>
  <conditionalFormatting sqref="A2:A6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2024-08-30T06:54:09Z</dcterms:modified>
</cp:coreProperties>
</file>