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6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O19" i="1"/>
  <c r="N19" i="1"/>
  <c r="O18" i="1"/>
  <c r="N18" i="1"/>
  <c r="O17" i="1"/>
  <c r="N17" i="1"/>
  <c r="O16" i="1"/>
  <c r="N16" i="1"/>
  <c r="O15" i="1"/>
  <c r="N15" i="1"/>
  <c r="O14" i="1"/>
  <c r="N14" i="1"/>
  <c r="O12" i="1"/>
  <c r="N12" i="1"/>
  <c r="O10" i="1"/>
  <c r="N10" i="1"/>
  <c r="O9" i="1"/>
  <c r="N9" i="1"/>
  <c r="O8" i="1"/>
  <c r="N8" i="1"/>
  <c r="O7" i="1"/>
  <c r="N7" i="1"/>
  <c r="O6" i="1"/>
  <c r="N6" i="1"/>
  <c r="O4" i="1"/>
  <c r="N4" i="1"/>
  <c r="N2" i="1"/>
  <c r="O2" i="1" s="1"/>
  <c r="O3" i="1"/>
  <c r="N3" i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<sst xmlns="http://schemas.openxmlformats.org/spreadsheetml/2006/main" count="95" uniqueCount="38">
  <si>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</si>
  <si>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</si>
  <si>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</si>
  <si>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</si>
  <si>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</si>
  <si>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</si>
  <si>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</si>
  <si>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</si>
  <si>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</si>
  <si>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</si>
  <si>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</si>
  <si>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</si>
  <si>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</si>
  <si>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</si>
  <si>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</si>
  <si>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</si>
  <si>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</si>
  <si>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Caramel Pudding Mix 65g</t>
  </si>
  <si>
    <t>W/Field Custard Pwdr Mango 75g Pkt</t>
  </si>
  <si>
    <t>C/B Pasta Elbow 500gm</t>
  </si>
  <si>
    <t>W/Field Custard Pwdr Vanila 100g Pkt</t>
  </si>
  <si>
    <t>CB Fusilli 500g</t>
  </si>
  <si>
    <t>W/Field V.Jelly Pwdr Orange 90g</t>
  </si>
  <si>
    <t>W/F Baking Soda 100g</t>
  </si>
  <si>
    <t>W/Field Baking Powder 50g PJ</t>
  </si>
  <si>
    <t>W/Field Cocoa Pwdr 50g PJ</t>
  </si>
  <si>
    <t>W/Field Sauce-Soya 220g</t>
  </si>
  <si>
    <t>C/B Pasta Macroni 850gm</t>
  </si>
  <si>
    <t>W/Field V.Jelly Crys Mango 90g</t>
  </si>
  <si>
    <t>W/Field Cocoa Pwdr 150g</t>
  </si>
  <si>
    <t>C/B Pasta Macroni 400gm</t>
  </si>
  <si>
    <t>CB Penne 500g</t>
  </si>
  <si>
    <t>Weikfield Pasta Shell 200gm</t>
  </si>
  <si>
    <t>Weikfield CustardPowder 500g Pkt</t>
  </si>
  <si>
    <t>W/Field V.Jelly Pwdr Strawbery 90g</t>
  </si>
  <si>
    <t>W/F Pasta Fusili 400gm</t>
  </si>
  <si>
    <t>W/F Pasta Macroni 900g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</si>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</sst>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C2" sqref="C2:C21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5" width="11.28515625" customWidth="1"/>
    <col min="6" max="6" width="11.7109375" customWidth="1"/>
    <col min="7" max="7" width="4.42578125" bestFit="1" customWidth="1"/>
    <col min="8" max="8" width="18.5703125" bestFit="1" customWidth="1"/>
    <col min="9" max="9" width="31.7109375" bestFit="1" customWidth="1"/>
    <col min="10" max="10" width="8.7109375" bestFit="1" customWidth="1"/>
    <col min="11" max="11" width="6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6" t="s">
        <v>15</v>
      </c>
      <c r="B2" s="7" t="s">
        <v>16</v>
      </c>
      <c r="C2" s="6" t="s">
        <v>37</v>
      </c>
      <c r="D2" s="3">
        <v>4503674091</v>
      </c>
      <c r="E2" s="3">
        <v>20250430</v>
      </c>
      <c r="F2" s="3">
        <v>20250502</v>
      </c>
      <c r="G2" s="3">
        <v>1</v>
      </c>
      <c r="H2" s="4">
        <v>44822</v>
      </c>
      <c r="I2" s="4" t="s">
        <v>17</v>
      </c>
      <c r="J2" s="4">
        <v>200</v>
      </c>
      <c r="K2" s="5">
        <v>33.049999999999997</v>
      </c>
      <c r="L2" s="4">
        <v>52</v>
      </c>
      <c r="M2" s="4">
        <v>18</v>
      </c>
      <c r="N2" s="5">
        <f>K2*J2</f>
        <v>6609.9999999999991</v>
      </c>
      <c r="O2" s="5">
        <f>N2*1.18</f>
        <v>7799.7999999999984</v>
      </c>
    </row>
    <row r="3" spans="1:15" x14ac:dyDescent="0.25">
      <c r="A3" s="11" t="s">
        <v>15</v>
      </c>
      <c r="B3" s="12" t="s">
        <v>16</v>
      </c>
      <c r="C3" s="11" t="s">
        <v>37</v>
      </c>
      <c r="D3" s="8">
        <v>4503841164</v>
      </c>
      <c r="E3" s="97">
        <v>20250430</v>
      </c>
      <c r="F3" s="97">
        <v>20250502</v>
      </c>
      <c r="G3" s="8">
        <v>2</v>
      </c>
      <c r="H3" s="8">
        <v>44709</v>
      </c>
      <c r="I3" s="8" t="s">
        <v>18</v>
      </c>
      <c r="J3" s="8">
        <v>200</v>
      </c>
      <c r="K3" s="8">
        <v>33.049999999999997</v>
      </c>
      <c r="L3" s="8">
        <v>52</v>
      </c>
      <c r="M3" s="8">
        <v>18</v>
      </c>
      <c r="N3" s="10">
        <f>K3*J3</f>
        <v>6609.9999999999991</v>
      </c>
      <c r="O3" s="9">
        <f>N3*1.18</f>
        <v>7799.7999999999984</v>
      </c>
    </row>
    <row r="4" spans="1:15" x14ac:dyDescent="0.25">
      <c r="A4" s="16" t="s">
        <v>15</v>
      </c>
      <c r="B4" s="17" t="s">
        <v>16</v>
      </c>
      <c r="C4" s="101" t="s">
        <v>37</v>
      </c>
      <c r="D4" s="13">
        <v>4503674091</v>
      </c>
      <c r="E4" s="97">
        <v>20250430</v>
      </c>
      <c r="F4" s="97">
        <v>20250502</v>
      </c>
      <c r="G4" s="97">
        <v>3</v>
      </c>
      <c r="H4" s="14">
        <v>1049547</v>
      </c>
      <c r="I4" s="14" t="s">
        <v>19</v>
      </c>
      <c r="J4" s="14">
        <v>168</v>
      </c>
      <c r="K4" s="15">
        <v>63.59</v>
      </c>
      <c r="L4" s="14">
        <v>180</v>
      </c>
      <c r="M4" s="14">
        <v>12</v>
      </c>
      <c r="N4" s="15">
        <f>K4*J4</f>
        <v>10683.12</v>
      </c>
      <c r="O4" s="15">
        <f>N4*1.12</f>
        <v>11965.094400000002</v>
      </c>
    </row>
    <row r="5" spans="1:15" x14ac:dyDescent="0.25">
      <c r="A5" s="22" t="s">
        <v>15</v>
      </c>
      <c r="B5" s="23" t="s">
        <v>16</v>
      </c>
      <c r="C5" s="101" t="s">
        <v>37</v>
      </c>
      <c r="D5" s="18">
        <v>4503841164</v>
      </c>
      <c r="E5" s="97">
        <v>20250430</v>
      </c>
      <c r="F5" s="97">
        <v>20250502</v>
      </c>
      <c r="G5" s="97">
        <v>4</v>
      </c>
      <c r="H5" s="19">
        <v>44711</v>
      </c>
      <c r="I5" s="19" t="s">
        <v>20</v>
      </c>
      <c r="J5" s="19">
        <v>200</v>
      </c>
      <c r="K5" s="20">
        <v>27.33</v>
      </c>
      <c r="L5" s="19">
        <v>43</v>
      </c>
      <c r="M5" s="19">
        <v>18</v>
      </c>
      <c r="N5" s="21">
        <v>5466</v>
      </c>
      <c r="O5" s="20">
        <v>6449.88</v>
      </c>
    </row>
    <row r="6" spans="1:15" x14ac:dyDescent="0.25">
      <c r="A6" s="27" t="s">
        <v>15</v>
      </c>
      <c r="B6" s="28" t="s">
        <v>16</v>
      </c>
      <c r="C6" s="101" t="s">
        <v>37</v>
      </c>
      <c r="D6" s="24">
        <v>4503674091</v>
      </c>
      <c r="E6" s="97">
        <v>20250430</v>
      </c>
      <c r="F6" s="97">
        <v>20250502</v>
      </c>
      <c r="G6" s="97">
        <v>5</v>
      </c>
      <c r="H6" s="25">
        <v>724247</v>
      </c>
      <c r="I6" s="25" t="s">
        <v>21</v>
      </c>
      <c r="J6" s="25">
        <v>168</v>
      </c>
      <c r="K6" s="26">
        <v>63.59</v>
      </c>
      <c r="L6" s="25">
        <v>180</v>
      </c>
      <c r="M6" s="25">
        <v>12</v>
      </c>
      <c r="N6" s="26">
        <f>K6*J6</f>
        <v>10683.12</v>
      </c>
      <c r="O6" s="26">
        <f>N6*1.12</f>
        <v>11965.094400000002</v>
      </c>
    </row>
    <row r="7" spans="1:15" x14ac:dyDescent="0.25">
      <c r="A7" s="32" t="s">
        <v>15</v>
      </c>
      <c r="B7" s="33" t="s">
        <v>16</v>
      </c>
      <c r="C7" s="101" t="s">
        <v>37</v>
      </c>
      <c r="D7" s="29">
        <v>4503841164</v>
      </c>
      <c r="E7" s="97">
        <v>20250430</v>
      </c>
      <c r="F7" s="97">
        <v>20250502</v>
      </c>
      <c r="G7" s="97">
        <v>6</v>
      </c>
      <c r="H7" s="29">
        <v>45184</v>
      </c>
      <c r="I7" s="29" t="s">
        <v>22</v>
      </c>
      <c r="J7" s="29">
        <v>100</v>
      </c>
      <c r="K7" s="30">
        <v>34.950000000000003</v>
      </c>
      <c r="L7" s="29">
        <v>55</v>
      </c>
      <c r="M7" s="29">
        <v>18</v>
      </c>
      <c r="N7" s="31">
        <f>K7*J7</f>
        <v>3495.0000000000005</v>
      </c>
      <c r="O7" s="31">
        <f>N7*1.18</f>
        <v>4124.1000000000004</v>
      </c>
    </row>
    <row r="8" spans="1:15" x14ac:dyDescent="0.25">
      <c r="A8" s="36" t="s">
        <v>15</v>
      </c>
      <c r="B8" s="37" t="s">
        <v>16</v>
      </c>
      <c r="C8" s="101" t="s">
        <v>37</v>
      </c>
      <c r="D8" s="34">
        <v>4503841164</v>
      </c>
      <c r="E8" s="97">
        <v>20250430</v>
      </c>
      <c r="F8" s="97">
        <v>20250502</v>
      </c>
      <c r="G8" s="97">
        <v>7</v>
      </c>
      <c r="H8" s="34">
        <v>988235</v>
      </c>
      <c r="I8" s="34" t="s">
        <v>23</v>
      </c>
      <c r="J8" s="34">
        <v>100</v>
      </c>
      <c r="K8" s="34">
        <v>20.97</v>
      </c>
      <c r="L8" s="34">
        <v>33</v>
      </c>
      <c r="M8" s="34">
        <v>18</v>
      </c>
      <c r="N8" s="35">
        <f>K8*J8</f>
        <v>2097</v>
      </c>
      <c r="O8" s="35">
        <f>+N8*1.12</f>
        <v>2348.6400000000003</v>
      </c>
    </row>
    <row r="9" spans="1:15" x14ac:dyDescent="0.25">
      <c r="A9" s="40" t="s">
        <v>15</v>
      </c>
      <c r="B9" s="41" t="s">
        <v>16</v>
      </c>
      <c r="C9" s="101" t="s">
        <v>37</v>
      </c>
      <c r="D9" s="38">
        <v>4503841164</v>
      </c>
      <c r="E9" s="97">
        <v>20250430</v>
      </c>
      <c r="F9" s="97">
        <v>20250502</v>
      </c>
      <c r="G9" s="97">
        <v>8</v>
      </c>
      <c r="H9" s="38">
        <v>44675</v>
      </c>
      <c r="I9" s="38" t="s">
        <v>24</v>
      </c>
      <c r="J9" s="38">
        <v>100</v>
      </c>
      <c r="K9" s="38">
        <v>17.41</v>
      </c>
      <c r="L9" s="38">
        <v>26</v>
      </c>
      <c r="M9" s="38">
        <v>12</v>
      </c>
      <c r="N9" s="39">
        <f>K9*J9</f>
        <v>1741</v>
      </c>
      <c r="O9" s="39">
        <f>N9*1.12</f>
        <v>1949.92</v>
      </c>
    </row>
    <row r="10" spans="1:15" x14ac:dyDescent="0.25">
      <c r="A10" s="43" t="s">
        <v>15</v>
      </c>
      <c r="B10" s="44" t="s">
        <v>16</v>
      </c>
      <c r="C10" s="101" t="s">
        <v>37</v>
      </c>
      <c r="D10" s="42">
        <v>4503841164</v>
      </c>
      <c r="E10" s="97">
        <v>20250430</v>
      </c>
      <c r="F10" s="97">
        <v>20250502</v>
      </c>
      <c r="G10" s="97">
        <v>9</v>
      </c>
      <c r="H10" s="42">
        <v>45094</v>
      </c>
      <c r="I10" s="42" t="s">
        <v>25</v>
      </c>
      <c r="J10" s="45">
        <v>96</v>
      </c>
      <c r="K10" s="45">
        <v>54.02</v>
      </c>
      <c r="L10" s="45">
        <v>85</v>
      </c>
      <c r="M10" s="45">
        <v>18</v>
      </c>
      <c r="N10" s="45">
        <f>K10*J10</f>
        <v>5185.92</v>
      </c>
      <c r="O10" s="45">
        <f>N10*1.18</f>
        <v>6119.3855999999996</v>
      </c>
    </row>
    <row r="11" spans="1:15" x14ac:dyDescent="0.25">
      <c r="A11" s="48" t="s">
        <v>15</v>
      </c>
      <c r="B11" s="49" t="s">
        <v>16</v>
      </c>
      <c r="C11" s="101" t="s">
        <v>37</v>
      </c>
      <c r="D11" s="46">
        <v>4503841164</v>
      </c>
      <c r="E11" s="97">
        <v>20250430</v>
      </c>
      <c r="F11" s="97">
        <v>20250502</v>
      </c>
      <c r="G11" s="97">
        <v>10</v>
      </c>
      <c r="H11" s="46">
        <v>44873</v>
      </c>
      <c r="I11" s="46" t="s">
        <v>26</v>
      </c>
      <c r="J11" s="46">
        <v>96</v>
      </c>
      <c r="K11" s="46">
        <v>40.17</v>
      </c>
      <c r="L11" s="46">
        <v>60</v>
      </c>
      <c r="M11" s="46">
        <v>12</v>
      </c>
      <c r="N11" s="47">
        <v>3856.32</v>
      </c>
      <c r="O11" s="47">
        <v>4319.0784000000003</v>
      </c>
    </row>
    <row r="12" spans="1:15" x14ac:dyDescent="0.25">
      <c r="A12" s="53" t="s">
        <v>15</v>
      </c>
      <c r="B12" s="54" t="s">
        <v>16</v>
      </c>
      <c r="C12" s="101" t="s">
        <v>37</v>
      </c>
      <c r="D12" s="50">
        <v>4503674091</v>
      </c>
      <c r="E12" s="97">
        <v>20250430</v>
      </c>
      <c r="F12" s="97">
        <v>20250502</v>
      </c>
      <c r="G12" s="97">
        <v>11</v>
      </c>
      <c r="H12" s="50">
        <v>1049544</v>
      </c>
      <c r="I12" s="50" t="s">
        <v>27</v>
      </c>
      <c r="J12" s="51">
        <v>120</v>
      </c>
      <c r="K12" s="52">
        <v>66.959999999999994</v>
      </c>
      <c r="L12" s="51">
        <v>100</v>
      </c>
      <c r="M12" s="51">
        <v>12</v>
      </c>
      <c r="N12" s="52">
        <f>K12*J12</f>
        <v>8035.1999999999989</v>
      </c>
      <c r="O12" s="52">
        <f>N12*1.12</f>
        <v>8999.4239999999991</v>
      </c>
    </row>
    <row r="13" spans="1:15" x14ac:dyDescent="0.25">
      <c r="A13" s="59" t="s">
        <v>15</v>
      </c>
      <c r="B13" s="60" t="s">
        <v>16</v>
      </c>
      <c r="C13" s="101" t="s">
        <v>37</v>
      </c>
      <c r="D13" s="55">
        <v>4503841164</v>
      </c>
      <c r="E13" s="97">
        <v>20250430</v>
      </c>
      <c r="F13" s="97">
        <v>20250502</v>
      </c>
      <c r="G13" s="97">
        <v>12</v>
      </c>
      <c r="H13" s="55">
        <v>45181</v>
      </c>
      <c r="I13" s="55" t="s">
        <v>28</v>
      </c>
      <c r="J13" s="55">
        <v>100</v>
      </c>
      <c r="K13" s="57">
        <v>34.950000000000003</v>
      </c>
      <c r="L13" s="56">
        <v>55</v>
      </c>
      <c r="M13" s="56">
        <v>18</v>
      </c>
      <c r="N13" s="58">
        <v>3495.0000000000005</v>
      </c>
      <c r="O13" s="57">
        <v>4124.1000000000004</v>
      </c>
    </row>
    <row r="14" spans="1:15" x14ac:dyDescent="0.25">
      <c r="A14" s="62" t="s">
        <v>15</v>
      </c>
      <c r="B14" s="63" t="s">
        <v>16</v>
      </c>
      <c r="C14" s="101" t="s">
        <v>37</v>
      </c>
      <c r="D14" s="61">
        <v>4503674091</v>
      </c>
      <c r="E14" s="97">
        <v>20250430</v>
      </c>
      <c r="F14" s="97">
        <v>20250502</v>
      </c>
      <c r="G14" s="97">
        <v>13</v>
      </c>
      <c r="H14" s="61">
        <v>45096</v>
      </c>
      <c r="I14" s="61" t="s">
        <v>29</v>
      </c>
      <c r="J14" s="61">
        <v>40</v>
      </c>
      <c r="K14" s="61">
        <v>143</v>
      </c>
      <c r="L14" s="61">
        <v>225</v>
      </c>
      <c r="M14" s="61">
        <v>18</v>
      </c>
      <c r="N14" s="61">
        <f t="shared" ref="N14:N19" si="0">K14*J14</f>
        <v>5720</v>
      </c>
      <c r="O14" s="61">
        <f>N14*1.18</f>
        <v>6749.5999999999995</v>
      </c>
    </row>
    <row r="15" spans="1:15" x14ac:dyDescent="0.25">
      <c r="A15" s="68" t="s">
        <v>15</v>
      </c>
      <c r="B15" s="69" t="s">
        <v>16</v>
      </c>
      <c r="C15" s="101" t="s">
        <v>37</v>
      </c>
      <c r="D15" s="64">
        <v>4503841164</v>
      </c>
      <c r="E15" s="97">
        <v>20250430</v>
      </c>
      <c r="F15" s="97">
        <v>20250502</v>
      </c>
      <c r="G15" s="97">
        <v>14</v>
      </c>
      <c r="H15" s="64">
        <v>1049545</v>
      </c>
      <c r="I15" s="64" t="s">
        <v>30</v>
      </c>
      <c r="J15" s="65">
        <v>48</v>
      </c>
      <c r="K15" s="66">
        <v>33.479999999999997</v>
      </c>
      <c r="L15" s="65">
        <v>50</v>
      </c>
      <c r="M15" s="65">
        <v>12</v>
      </c>
      <c r="N15" s="67">
        <f t="shared" si="0"/>
        <v>1607.04</v>
      </c>
      <c r="O15" s="66">
        <f>N15*1.12</f>
        <v>1799.8848</v>
      </c>
    </row>
    <row r="16" spans="1:15" x14ac:dyDescent="0.25">
      <c r="A16" s="74" t="s">
        <v>15</v>
      </c>
      <c r="B16" s="75" t="s">
        <v>16</v>
      </c>
      <c r="C16" s="101" t="s">
        <v>37</v>
      </c>
      <c r="D16" s="70">
        <v>4503841164</v>
      </c>
      <c r="E16" s="97">
        <v>20250430</v>
      </c>
      <c r="F16" s="97">
        <v>20250502</v>
      </c>
      <c r="G16" s="97">
        <v>15</v>
      </c>
      <c r="H16" s="71">
        <v>724248</v>
      </c>
      <c r="I16" s="71" t="s">
        <v>31</v>
      </c>
      <c r="J16" s="71">
        <v>48</v>
      </c>
      <c r="K16" s="72">
        <v>61.82</v>
      </c>
      <c r="L16" s="71">
        <v>180</v>
      </c>
      <c r="M16" s="71">
        <v>12</v>
      </c>
      <c r="N16" s="73">
        <f t="shared" si="0"/>
        <v>2967.36</v>
      </c>
      <c r="O16" s="72">
        <f>N16*1.12</f>
        <v>3323.4432000000006</v>
      </c>
    </row>
    <row r="17" spans="1:15" x14ac:dyDescent="0.25">
      <c r="A17" s="80" t="s">
        <v>15</v>
      </c>
      <c r="B17" s="81" t="s">
        <v>16</v>
      </c>
      <c r="C17" s="101" t="s">
        <v>37</v>
      </c>
      <c r="D17" s="76">
        <v>4503841164</v>
      </c>
      <c r="E17" s="97">
        <v>20250430</v>
      </c>
      <c r="F17" s="97">
        <v>20250502</v>
      </c>
      <c r="G17" s="97">
        <v>16</v>
      </c>
      <c r="H17" s="77">
        <v>842200</v>
      </c>
      <c r="I17" s="77" t="s">
        <v>32</v>
      </c>
      <c r="J17" s="77">
        <v>144</v>
      </c>
      <c r="K17" s="78">
        <v>46.87</v>
      </c>
      <c r="L17" s="77">
        <v>70</v>
      </c>
      <c r="M17" s="77">
        <v>12</v>
      </c>
      <c r="N17" s="79">
        <f t="shared" si="0"/>
        <v>6749.28</v>
      </c>
      <c r="O17" s="78">
        <f>N17*1.12</f>
        <v>7559.1936000000005</v>
      </c>
    </row>
    <row r="18" spans="1:15" x14ac:dyDescent="0.25">
      <c r="A18" s="85" t="s">
        <v>15</v>
      </c>
      <c r="B18" s="86" t="s">
        <v>16</v>
      </c>
      <c r="C18" s="101" t="s">
        <v>37</v>
      </c>
      <c r="D18" s="82">
        <v>4503674091</v>
      </c>
      <c r="E18" s="97">
        <v>20250430</v>
      </c>
      <c r="F18" s="97">
        <v>20250502</v>
      </c>
      <c r="G18" s="97">
        <v>17</v>
      </c>
      <c r="H18" s="83">
        <v>44714</v>
      </c>
      <c r="I18" s="83" t="s">
        <v>33</v>
      </c>
      <c r="J18" s="83">
        <v>40</v>
      </c>
      <c r="K18" s="84">
        <v>101.69</v>
      </c>
      <c r="L18" s="83">
        <v>165</v>
      </c>
      <c r="M18" s="83">
        <v>18</v>
      </c>
      <c r="N18" s="84">
        <f t="shared" si="0"/>
        <v>4067.6</v>
      </c>
      <c r="O18" s="84">
        <f>N18*1.18</f>
        <v>4799.768</v>
      </c>
    </row>
    <row r="19" spans="1:15" x14ac:dyDescent="0.25">
      <c r="A19" s="101" t="s">
        <v>15</v>
      </c>
      <c r="B19" s="102" t="s">
        <v>16</v>
      </c>
      <c r="C19" s="101" t="s">
        <v>37</v>
      </c>
      <c r="D19" s="97">
        <v>4503841164</v>
      </c>
      <c r="E19" s="97">
        <v>20250430</v>
      </c>
      <c r="F19" s="97">
        <v>20250502</v>
      </c>
      <c r="G19" s="97">
        <v>18</v>
      </c>
      <c r="H19" s="97">
        <v>988247</v>
      </c>
      <c r="I19" s="97" t="s">
        <v>36</v>
      </c>
      <c r="J19" s="98">
        <v>48</v>
      </c>
      <c r="K19" s="99">
        <v>80.349999999999994</v>
      </c>
      <c r="L19" s="98">
        <v>120</v>
      </c>
      <c r="M19" s="98">
        <v>12</v>
      </c>
      <c r="N19" s="100">
        <f t="shared" si="0"/>
        <v>3856.7999999999997</v>
      </c>
      <c r="O19" s="99">
        <f>N19*1.12</f>
        <v>4319.616</v>
      </c>
    </row>
    <row r="20" spans="1:15" x14ac:dyDescent="0.25">
      <c r="A20" s="91" t="s">
        <v>15</v>
      </c>
      <c r="B20" s="92" t="s">
        <v>16</v>
      </c>
      <c r="C20" s="101" t="s">
        <v>37</v>
      </c>
      <c r="D20" s="87">
        <v>4503841164</v>
      </c>
      <c r="E20" s="97">
        <v>20250430</v>
      </c>
      <c r="F20" s="97">
        <v>20250502</v>
      </c>
      <c r="G20" s="97">
        <v>19</v>
      </c>
      <c r="H20" s="88">
        <v>45183</v>
      </c>
      <c r="I20" s="88" t="s">
        <v>34</v>
      </c>
      <c r="J20" s="88">
        <v>100</v>
      </c>
      <c r="K20" s="87">
        <v>34.950000000000003</v>
      </c>
      <c r="L20" s="88">
        <v>55</v>
      </c>
      <c r="M20" s="88">
        <v>18</v>
      </c>
      <c r="N20" s="90">
        <v>3495.0000000000005</v>
      </c>
      <c r="O20" s="89">
        <v>4124.1000000000004</v>
      </c>
    </row>
    <row r="21" spans="1:15" x14ac:dyDescent="0.25">
      <c r="A21" s="95" t="s">
        <v>15</v>
      </c>
      <c r="B21" s="96" t="s">
        <v>16</v>
      </c>
      <c r="C21" s="101" t="s">
        <v>37</v>
      </c>
      <c r="D21" s="93">
        <v>4503674091</v>
      </c>
      <c r="E21" s="97">
        <v>20250430</v>
      </c>
      <c r="F21" s="97">
        <v>20250502</v>
      </c>
      <c r="G21" s="97">
        <v>20</v>
      </c>
      <c r="H21" s="93">
        <v>842197</v>
      </c>
      <c r="I21" s="93" t="s">
        <v>35</v>
      </c>
      <c r="J21" s="93">
        <v>24</v>
      </c>
      <c r="K21" s="94">
        <v>66.290000000000006</v>
      </c>
      <c r="L21" s="93">
        <v>150</v>
      </c>
      <c r="M21" s="93">
        <v>12</v>
      </c>
      <c r="N21" s="94">
        <f>K21*J21</f>
        <v>1590.96</v>
      </c>
      <c r="O21" s="94">
        <f>N21*1.12</f>
        <v>1781.8752000000002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2025-05-03T06:29:14Z</dcterms:created>
  <dcterms:modified xsi:type="dcterms:W3CDTF">2025-05-03T06:47:50Z</dcterms:modified>
</cp:coreProperties>
</file>