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July'26\Open POs\open POs 29th\Issue Pos\New folder\"/>
    </mc:Choice>
  </mc:AlternateContent>
  <xr:revisionPtr revIDLastSave="0" documentId="13_ncr:1_{BE08420D-ED20-48F7-845C-14015E1DAD44}" xr6:coauthVersionLast="47" xr6:coauthVersionMax="47" xr10:uidLastSave="{00000000-0000-0000-0000-000000000000}"/>
  <bookViews>
    <workbookView xWindow="-110" yWindow="-110" windowWidth="19420" windowHeight="11500" xr2:uid="{784A6953-247A-449E-B10D-4909987210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15" i="1" l="1"/>
  <c r="N15" i="1"/>
  <c r="O14" i="1"/>
  <c r="N14" i="1"/>
  <c r="O13" i="1"/>
  <c r="N13" i="1"/>
  <c r="N12" i="1"/>
  <c r="O12" i="1" s="1"/>
  <c r="N11" i="1"/>
  <c r="O11" i="1" s="1"/>
  <c r="N10" i="1"/>
  <c r="O10" i="1" s="1"/>
  <c r="N9" i="1"/>
  <c r="O9" i="1" s="1"/>
  <c r="N8" i="1"/>
  <c r="O8" i="1" s="1"/>
  <c r="N7" i="1"/>
  <c r="N6" i="1"/>
  <c r="O6" i="1" s="1"/>
  <c r="N5" i="1"/>
  <c r="O5" i="1" s="1"/>
  <c r="N4" i="1"/>
  <c r="O4" i="1" s="1"/>
  <c r="N3" i="1"/>
  <c r="O3" i="1" s="1"/>
  <c r="O7" i="1"/>
  <c r="N2" i="1"/>
  <c r="O2" i="1" s="1"/>
</calcChain>
</file>

<file path=xl/sharedStrings.xml><?xml version="1.0" encoding="utf-8"?>
<sst xmlns="http://schemas.openxmlformats.org/spreadsheetml/2006/main" count="71" uniqueCount="32">
  <si>
    <t>source type</t>
  </si>
  <si>
    <t>leap_chain_code</t>
  </si>
  <si>
    <t>BTL Customer Keyword</t>
  </si>
  <si>
    <t>PO No</t>
  </si>
  <si>
    <t>PO Date
(yyyymmdd)</t>
  </si>
  <si>
    <t>PO Expiry Date
(yyyymmdd)</t>
  </si>
  <si>
    <t>Slno</t>
  </si>
  <si>
    <t>Customer Article Code</t>
  </si>
  <si>
    <t>Customer Article Description</t>
  </si>
  <si>
    <t>Order Qty</t>
  </si>
  <si>
    <t>Price</t>
  </si>
  <si>
    <t>MRP</t>
  </si>
  <si>
    <t>Line Tax Rate</t>
  </si>
  <si>
    <t>Line Value</t>
  </si>
  <si>
    <t>Total Value</t>
  </si>
  <si>
    <t>xlite</t>
  </si>
  <si>
    <t>Zepto</t>
  </si>
  <si>
    <t>Chef's Basket Macaroni Pasta| Durum Wheat Semolina|Rich in Protein &amp; Fiber - 1 pack (850 g)</t>
  </si>
  <si>
    <t>Chef's Basket - Durum Wheat Fusilli Pasta - 1 pack (500 g or 534 g)</t>
  </si>
  <si>
    <t>Weikfield Custard Powder Vanilla Flavour Carton - 1 pack (200 g)</t>
  </si>
  <si>
    <t>Weikfield Custard Powder Vanilla Flavour Carton - 1 pack (100 g or 112 g)</t>
  </si>
  <si>
    <t>Weikfield Falooda Mix Rose Flavour Pouch - 1 pc (200 g)</t>
  </si>
  <si>
    <t>Weikfield Corn Starch Powder | Gluten Free - 1 pack (100 g or 107 g)</t>
  </si>
  <si>
    <t>Weikfield Corn Starch Powder| Gluten-Free Cornflour for Baking| Perfect Thickening - 1 pack (500 g)</t>
  </si>
  <si>
    <t>P5100526</t>
  </si>
  <si>
    <t>Weikfield Custard Powder Vanilla Flavour Carton - 1 pack (500 g)</t>
  </si>
  <si>
    <t>Weikfield Rich and Decadent Pure Cocoa Powder | Smooth &amp; Rich Taste - 1 pc (150 g)</t>
  </si>
  <si>
    <t>Weikfield Falooda Mix Kesar Pista Flavour - 1 pack (200 g)</t>
  </si>
  <si>
    <t>Weikfield Jelly Crystals Strawberry Flavour Carton - 1 pack (90 g or 101 g)</t>
  </si>
  <si>
    <t>Weikfield Mango Falooda Mix Instant Falooda Mix Carton - 1 pc (200 g)</t>
  </si>
  <si>
    <t>Weikfield Falooda Mix Strawberry Flavour Pouch - 1 pack (200 g)</t>
  </si>
  <si>
    <t>Weikfield Jelly Crystals Raspberry Flavour Carton - 1 pack (90 g or 101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</si>
</sst>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363636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0" fontId="1" fillId="2" borderId="1" xfId="0" applyFont="1" applyFill="1" applyBorder="1"/>
    <xf numFmtId="0" fontId="1" fillId="0" borderId="1" xfId="0" applyFont="1" applyBorder="1"/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A75D1-7811-447F-8039-F8965C34BB9E}">
  <dimension ref="A1:P15"/>
  <sheetViews>
    <sheetView tabSelected="1" workbookViewId="0"/>
  </sheetViews>
  <sheetFormatPr defaultRowHeight="14.5" x14ac:dyDescent="0.35"/>
  <cols>
    <col min="5" max="5" width="17.08984375" customWidth="1"/>
    <col min="9" max="9" width="81.90625" bestFit="1" customWidth="1"/>
  </cols>
  <sheetData>
    <row r="1" spans="1:16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6" x14ac:dyDescent="0.35">
      <c r="A2" s="3" t="s">
        <v>15</v>
      </c>
      <c r="B2" s="8" t="s">
        <v>16</v>
      </c>
      <c r="C2" s="8"/>
      <c r="D2" t="s">
        <v>24</v>
      </c>
      <c r="E2" s="4">
        <v>20260729</v>
      </c>
      <c r="F2" s="4">
        <v>20260819</v>
      </c>
      <c r="G2" s="5"/>
      <c r="H2">
        <v>146640</v>
      </c>
      <c r="I2" t="s">
        <v>22</v>
      </c>
      <c r="J2">
        <v>100</v>
      </c>
      <c r="K2">
        <v>21.54</v>
      </c>
      <c r="L2">
        <v>22.62</v>
      </c>
      <c r="M2">
        <v>5</v>
      </c>
      <c r="N2" s="6">
        <f>J2*K2</f>
        <v>2154</v>
      </c>
      <c r="O2" s="7">
        <f>N2*1.05</f>
        <v>2261.7000000000003</v>
      </c>
      <c r="P2" s="1"/>
    </row>
    <row r="3" spans="1:16" x14ac:dyDescent="0.35">
      <c r="A3" s="3" t="s">
        <v>15</v>
      </c>
      <c r="B3" s="8" t="s">
        <v>16</v>
      </c>
      <c r="C3" s="3"/>
      <c r="D3" t="s">
        <v>24</v>
      </c>
      <c r="E3" s="4">
        <v>20260729</v>
      </c>
      <c r="F3" s="4">
        <v>20260819</v>
      </c>
      <c r="G3" s="3"/>
      <c r="H3">
        <v>102629</v>
      </c>
      <c r="I3" t="s">
        <v>25</v>
      </c>
      <c r="J3">
        <v>20</v>
      </c>
      <c r="K3">
        <v>125.54</v>
      </c>
      <c r="L3">
        <v>131.82</v>
      </c>
      <c r="M3">
        <v>5</v>
      </c>
      <c r="N3" s="6">
        <f t="shared" ref="N3:N15" si="0">J3*K3</f>
        <v>2510.8000000000002</v>
      </c>
      <c r="O3" s="7">
        <f t="shared" ref="O3:O15" si="1">N3*1.05</f>
        <v>2636.34</v>
      </c>
    </row>
    <row r="4" spans="1:16" x14ac:dyDescent="0.35">
      <c r="A4" s="3" t="s">
        <v>15</v>
      </c>
      <c r="B4" s="8" t="s">
        <v>16</v>
      </c>
      <c r="C4" s="3"/>
      <c r="D4" t="s">
        <v>24</v>
      </c>
      <c r="E4" s="4">
        <v>20260729</v>
      </c>
      <c r="F4" s="4">
        <v>20260819</v>
      </c>
      <c r="G4" s="3"/>
      <c r="H4">
        <v>100666</v>
      </c>
      <c r="I4" t="s">
        <v>20</v>
      </c>
      <c r="J4">
        <v>100</v>
      </c>
      <c r="K4">
        <v>28.22</v>
      </c>
      <c r="L4">
        <v>29.64</v>
      </c>
      <c r="M4">
        <v>5</v>
      </c>
      <c r="N4" s="6">
        <f t="shared" si="0"/>
        <v>2822</v>
      </c>
      <c r="O4" s="7">
        <f t="shared" si="1"/>
        <v>2963.1</v>
      </c>
    </row>
    <row r="5" spans="1:16" x14ac:dyDescent="0.35">
      <c r="A5" s="3" t="s">
        <v>15</v>
      </c>
      <c r="B5" s="8" t="s">
        <v>16</v>
      </c>
      <c r="C5" s="3"/>
      <c r="D5" t="s">
        <v>24</v>
      </c>
      <c r="E5" s="4">
        <v>20260729</v>
      </c>
      <c r="F5" s="4">
        <v>20260819</v>
      </c>
      <c r="G5" s="3"/>
      <c r="H5">
        <v>105909</v>
      </c>
      <c r="I5" t="s">
        <v>19</v>
      </c>
      <c r="J5">
        <v>300</v>
      </c>
      <c r="K5">
        <v>59.42</v>
      </c>
      <c r="L5">
        <v>62.4</v>
      </c>
      <c r="M5">
        <v>5</v>
      </c>
      <c r="N5" s="6">
        <f t="shared" si="0"/>
        <v>17826</v>
      </c>
      <c r="O5" s="7">
        <f t="shared" si="1"/>
        <v>18717.3</v>
      </c>
    </row>
    <row r="6" spans="1:16" x14ac:dyDescent="0.35">
      <c r="A6" s="3" t="s">
        <v>15</v>
      </c>
      <c r="B6" s="8" t="s">
        <v>16</v>
      </c>
      <c r="C6" s="3"/>
      <c r="D6" t="s">
        <v>24</v>
      </c>
      <c r="E6" s="4">
        <v>20260729</v>
      </c>
      <c r="F6" s="4">
        <v>20260819</v>
      </c>
      <c r="G6" s="3"/>
      <c r="H6">
        <v>161490</v>
      </c>
      <c r="I6" t="s">
        <v>26</v>
      </c>
      <c r="J6">
        <v>40</v>
      </c>
      <c r="K6">
        <v>245.14</v>
      </c>
      <c r="L6">
        <v>257.39</v>
      </c>
      <c r="M6">
        <v>5</v>
      </c>
      <c r="N6" s="6">
        <f t="shared" si="0"/>
        <v>9805.5999999999985</v>
      </c>
      <c r="O6" s="7">
        <f t="shared" si="1"/>
        <v>10295.879999999999</v>
      </c>
    </row>
    <row r="7" spans="1:16" x14ac:dyDescent="0.35">
      <c r="A7" s="3" t="s">
        <v>15</v>
      </c>
      <c r="B7" s="8" t="s">
        <v>16</v>
      </c>
      <c r="C7" s="3"/>
      <c r="D7" t="s">
        <v>24</v>
      </c>
      <c r="E7" s="4">
        <v>20260729</v>
      </c>
      <c r="F7" s="4">
        <v>20260819</v>
      </c>
      <c r="G7" s="3"/>
      <c r="H7">
        <v>161260</v>
      </c>
      <c r="I7" t="s">
        <v>17</v>
      </c>
      <c r="J7">
        <v>135</v>
      </c>
      <c r="K7">
        <v>83.2</v>
      </c>
      <c r="L7">
        <v>87.36</v>
      </c>
      <c r="M7">
        <v>5</v>
      </c>
      <c r="N7" s="6">
        <f t="shared" si="0"/>
        <v>11232</v>
      </c>
      <c r="O7" s="7">
        <f t="shared" si="1"/>
        <v>11793.6</v>
      </c>
    </row>
    <row r="8" spans="1:16" x14ac:dyDescent="0.35">
      <c r="A8" s="3" t="s">
        <v>15</v>
      </c>
      <c r="B8" s="8" t="s">
        <v>16</v>
      </c>
      <c r="D8" t="s">
        <v>24</v>
      </c>
      <c r="E8" s="4">
        <v>20260729</v>
      </c>
      <c r="F8" s="4">
        <v>20260819</v>
      </c>
      <c r="H8">
        <v>102474</v>
      </c>
      <c r="I8" t="s">
        <v>27</v>
      </c>
      <c r="J8">
        <v>80</v>
      </c>
      <c r="K8">
        <v>36.85</v>
      </c>
      <c r="L8">
        <v>38.700000000000003</v>
      </c>
      <c r="M8">
        <v>5</v>
      </c>
      <c r="N8" s="6">
        <f t="shared" si="0"/>
        <v>2948</v>
      </c>
      <c r="O8" s="7">
        <f t="shared" si="1"/>
        <v>3095.4</v>
      </c>
    </row>
    <row r="9" spans="1:16" x14ac:dyDescent="0.35">
      <c r="A9" s="3" t="s">
        <v>15</v>
      </c>
      <c r="B9" s="8" t="s">
        <v>16</v>
      </c>
      <c r="D9" t="s">
        <v>24</v>
      </c>
      <c r="E9" s="4">
        <v>20260729</v>
      </c>
      <c r="F9" s="4">
        <v>20260819</v>
      </c>
      <c r="H9">
        <v>111606</v>
      </c>
      <c r="I9" t="s">
        <v>21</v>
      </c>
      <c r="J9">
        <v>60</v>
      </c>
      <c r="K9">
        <v>36.85</v>
      </c>
      <c r="L9">
        <v>38.700000000000003</v>
      </c>
      <c r="M9">
        <v>5</v>
      </c>
      <c r="N9" s="6">
        <f t="shared" si="0"/>
        <v>2211</v>
      </c>
      <c r="O9" s="7">
        <f t="shared" si="1"/>
        <v>2321.5500000000002</v>
      </c>
    </row>
    <row r="10" spans="1:16" x14ac:dyDescent="0.35">
      <c r="A10" s="3" t="s">
        <v>15</v>
      </c>
      <c r="B10" s="8" t="s">
        <v>16</v>
      </c>
      <c r="D10" t="s">
        <v>24</v>
      </c>
      <c r="E10" s="4">
        <v>20260729</v>
      </c>
      <c r="F10" s="4">
        <v>20260819</v>
      </c>
      <c r="H10">
        <v>102477</v>
      </c>
      <c r="I10" t="s">
        <v>28</v>
      </c>
      <c r="J10">
        <v>100</v>
      </c>
      <c r="K10">
        <v>39.369999999999997</v>
      </c>
      <c r="L10">
        <v>41.34</v>
      </c>
      <c r="M10">
        <v>5</v>
      </c>
      <c r="N10" s="6">
        <f t="shared" si="0"/>
        <v>3936.9999999999995</v>
      </c>
      <c r="O10" s="7">
        <f t="shared" si="1"/>
        <v>4133.8499999999995</v>
      </c>
    </row>
    <row r="11" spans="1:16" x14ac:dyDescent="0.35">
      <c r="A11" s="3" t="s">
        <v>15</v>
      </c>
      <c r="B11" s="8" t="s">
        <v>16</v>
      </c>
      <c r="D11" t="s">
        <v>24</v>
      </c>
      <c r="E11" s="4">
        <v>20260729</v>
      </c>
      <c r="F11" s="4">
        <v>20260819</v>
      </c>
      <c r="H11">
        <v>112933</v>
      </c>
      <c r="I11" t="s">
        <v>29</v>
      </c>
      <c r="J11">
        <v>40</v>
      </c>
      <c r="K11">
        <v>36.85</v>
      </c>
      <c r="L11">
        <v>38.700000000000003</v>
      </c>
      <c r="M11">
        <v>5</v>
      </c>
      <c r="N11" s="6">
        <f t="shared" si="0"/>
        <v>1474</v>
      </c>
      <c r="O11" s="7">
        <f t="shared" si="1"/>
        <v>1547.7</v>
      </c>
    </row>
    <row r="12" spans="1:16" x14ac:dyDescent="0.35">
      <c r="A12" s="3" t="s">
        <v>15</v>
      </c>
      <c r="B12" s="8" t="s">
        <v>16</v>
      </c>
      <c r="D12" t="s">
        <v>24</v>
      </c>
      <c r="E12" s="4">
        <v>20260729</v>
      </c>
      <c r="F12" s="4">
        <v>20260819</v>
      </c>
      <c r="H12">
        <v>102842</v>
      </c>
      <c r="I12" t="s">
        <v>18</v>
      </c>
      <c r="J12">
        <v>216</v>
      </c>
      <c r="K12">
        <v>54.85</v>
      </c>
      <c r="L12">
        <v>57.59</v>
      </c>
      <c r="M12">
        <v>5</v>
      </c>
      <c r="N12" s="6">
        <f t="shared" si="0"/>
        <v>11847.6</v>
      </c>
      <c r="O12" s="7">
        <f t="shared" si="1"/>
        <v>12439.980000000001</v>
      </c>
    </row>
    <row r="13" spans="1:16" x14ac:dyDescent="0.35">
      <c r="A13" s="3" t="s">
        <v>15</v>
      </c>
      <c r="B13" s="8" t="s">
        <v>16</v>
      </c>
      <c r="D13" t="s">
        <v>24</v>
      </c>
      <c r="E13" s="4">
        <v>20260729</v>
      </c>
      <c r="F13" s="4">
        <v>20260819</v>
      </c>
      <c r="H13">
        <v>110839</v>
      </c>
      <c r="I13" t="s">
        <v>23</v>
      </c>
      <c r="J13">
        <v>200</v>
      </c>
      <c r="K13">
        <v>66.11</v>
      </c>
      <c r="L13">
        <v>69.42</v>
      </c>
      <c r="M13">
        <v>5</v>
      </c>
      <c r="N13" s="6">
        <f t="shared" ref="N13:N15" si="2">J13*K13</f>
        <v>13222</v>
      </c>
      <c r="O13" s="7">
        <f t="shared" ref="O13:O15" si="3">N13*1.05</f>
        <v>13883.1</v>
      </c>
    </row>
    <row r="14" spans="1:16" x14ac:dyDescent="0.35">
      <c r="A14" s="3" t="s">
        <v>15</v>
      </c>
      <c r="B14" s="8" t="s">
        <v>16</v>
      </c>
      <c r="D14" t="s">
        <v>24</v>
      </c>
      <c r="E14" s="4">
        <v>20260729</v>
      </c>
      <c r="F14" s="4">
        <v>20260819</v>
      </c>
      <c r="H14">
        <v>112891</v>
      </c>
      <c r="I14" t="s">
        <v>30</v>
      </c>
      <c r="J14">
        <v>200</v>
      </c>
      <c r="K14">
        <v>36.85</v>
      </c>
      <c r="L14">
        <v>38.700000000000003</v>
      </c>
      <c r="M14">
        <v>5</v>
      </c>
      <c r="N14" s="6">
        <f t="shared" si="2"/>
        <v>7370</v>
      </c>
      <c r="O14" s="7">
        <f t="shared" si="3"/>
        <v>7738.5</v>
      </c>
    </row>
    <row r="15" spans="1:16" x14ac:dyDescent="0.35">
      <c r="A15" s="3" t="s">
        <v>15</v>
      </c>
      <c r="B15" s="8" t="s">
        <v>16</v>
      </c>
      <c r="D15" t="s">
        <v>24</v>
      </c>
      <c r="E15" s="4">
        <v>20260729</v>
      </c>
      <c r="F15" s="4">
        <v>20260819</v>
      </c>
      <c r="H15">
        <v>102475</v>
      </c>
      <c r="I15" t="s">
        <v>31</v>
      </c>
      <c r="J15">
        <v>100</v>
      </c>
      <c r="K15">
        <v>39.369999999999997</v>
      </c>
      <c r="L15">
        <v>41.34</v>
      </c>
      <c r="M15">
        <v>5</v>
      </c>
      <c r="N15" s="6">
        <f t="shared" si="2"/>
        <v>3936.9999999999995</v>
      </c>
      <c r="O15" s="7">
        <f t="shared" si="3"/>
        <v>4133.8499999999995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Bharti Keswani</dc:creator>
  <cp:lastModifiedBy>Bharat Verma</cp:lastModifiedBy>
  <dcterms:created xsi:type="dcterms:W3CDTF">2026-07-29T11:24:12Z</dcterms:created>
  <dcterms:modified xsi:type="dcterms:W3CDTF">2026-07-30T16:21:20Z</dcterms:modified>
</cp:coreProperties>
</file>